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2568\o12\"/>
    </mc:Choice>
  </mc:AlternateContent>
  <xr:revisionPtr revIDLastSave="0" documentId="13_ncr:1_{F6696835-8189-4CFE-B2B0-EFB22451D043}" xr6:coauthVersionLast="47" xr6:coauthVersionMax="47" xr10:uidLastSave="{00000000-0000-0000-0000-000000000000}"/>
  <bookViews>
    <workbookView xWindow="-28920" yWindow="-12180" windowWidth="29040" windowHeight="15720" activeTab="1" xr2:uid="{EEF194F1-E607-48F9-8A3C-6A5FC0A1FABF}"/>
  </bookViews>
  <sheets>
    <sheet name="คำอธิบาย" sheetId="3" r:id="rId1"/>
    <sheet name="ITA-o12" sheetId="1" r:id="rId2"/>
    <sheet name="สรุปรายการจัดซื้อจัดจ้า ITA-O12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4" l="1"/>
  <c r="E10" i="4"/>
  <c r="F9" i="4"/>
  <c r="E9" i="4"/>
  <c r="F8" i="4"/>
  <c r="E8" i="4"/>
  <c r="F7" i="4"/>
  <c r="E7" i="4"/>
  <c r="F6" i="4"/>
  <c r="E6" i="4"/>
  <c r="E11" i="4" s="1"/>
  <c r="F11" i="4" l="1"/>
</calcChain>
</file>

<file path=xl/sharedStrings.xml><?xml version="1.0" encoding="utf-8"?>
<sst xmlns="http://schemas.openxmlformats.org/spreadsheetml/2006/main" count="1999" uniqueCount="356">
  <si>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</si>
  <si>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</si>
  <si>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</si>
  <si>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</si>
  <si>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</si>
  <si>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</si>
  <si>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</si>
  <si>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</si>
  <si>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</si>
  <si>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</si>
  <si>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</si>
  <si>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</si>
  <si>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</si>
  <si>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</si>
  <si>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</si>
  <si>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</si>
  <si>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</si>
  <si>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</si>
  <si>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</si>
  <si>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</si>
  <si>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</si>
  <si>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</si>
  <si>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</si>
  <si>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</si>
  <si>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</si>
  <si>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</si>
  <si>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</si>
  <si>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</si>
  <si>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</si>
  <si>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</si>
  <si>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</si>
  <si>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</si>
  <si>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</si>
  <si>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</si>
  <si>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</si>
  <si>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</si>
  <si>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</si>
  <si>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</si>
  <si>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</si>
  <si>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</si>
  <si>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</si>
  <si>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</si>
  <si>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</si>
  <si>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</si>
  <si>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</si>
  <si>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</si>
  <si>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</si>
  <si>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</si>
  <si>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</si>
  <si>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</si>
  <si>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</si>
  <si>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</si>
  <si>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</si>
  <si>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</si>
  <si>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</si>
  <si>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โรงเรียนสาธิตนานาชาติ มหาวิทยาลัยมหิดล</t>
  </si>
  <si>
    <t>พุทธมณฑล</t>
  </si>
  <si>
    <t>นครปฐม</t>
  </si>
  <si>
    <t>กระทรวงการอุดมศึกษา วิทยาศาสตร์ วิจัยและนวัตกรรม</t>
  </si>
  <si>
    <t>สถาบันอุดมศึกษา</t>
  </si>
  <si>
    <t>แบ็คดรอปผ้า พร้อมโครงอลูมิเนียมแบบพับ</t>
  </si>
  <si>
    <t>เงินงบประมาณเงินรายได้</t>
  </si>
  <si>
    <t>สิ้นสุดระยะสัญญา</t>
  </si>
  <si>
    <t>วิธีเฉพาะเจาะจง</t>
  </si>
  <si>
    <t>บริษัท ทำถูก จำกัด</t>
  </si>
  <si>
    <t>เครื่องฟอกอากาศ ขนาด 35-60 ตรม.</t>
  </si>
  <si>
    <t>บริษัท คอมพิวเตอร์ เพอริเฟอรัล แอนด์  ซัพพลายส์ จำกัด</t>
  </si>
  <si>
    <t>เช่าเครื่องขยายเสียงพร้อมไมค์และลำโพง</t>
  </si>
  <si>
    <t>นายกฤษณะ  กลิ่นถือศีล</t>
  </si>
  <si>
    <t>จ้างทดสอบสถานีก๊าซปิโตรเลียมเหลว 48 กก.</t>
  </si>
  <si>
    <t>บริษัท ไฮบริด อินทิเกรชั่น จำกัด</t>
  </si>
  <si>
    <t>เช่าเต็นท์ทรงพีระมิด ขนาด 3x3 ม. สีขาว</t>
  </si>
  <si>
    <t>ห้างหุ้นส่วนจำกัด อมรรัตน์ เต็นท์เช่า</t>
  </si>
  <si>
    <t>เช่าพัดลมไอน้ำ พร้อมบริการเดินระบบน้ำ</t>
  </si>
  <si>
    <t>เช่าเต็นท์ทรงพีระมิด ขนาด 2x2 ม. สีขาว</t>
  </si>
  <si>
    <t>เช่าเวที ขนาด 6x3.6x0.6 ม. พร้อมเครื่อง</t>
  </si>
  <si>
    <t>น้ำดื่ม MUIDS ชนิดขวด 600 มล.</t>
  </si>
  <si>
    <t>น้ำดื่มตราส้มโอหวาน</t>
  </si>
  <si>
    <t>VEX Portable Competition Field Perimeter</t>
  </si>
  <si>
    <t>บริษัท เอดดูสเปก (ไทยแลนด์) จำกัด</t>
  </si>
  <si>
    <t>สายคล้องสีแดง VISITOR</t>
  </si>
  <si>
    <t>บริษัท ทอปปังเอจ (ประเทศไทย) จำกัด</t>
  </si>
  <si>
    <t>บัตร RFID Mifare 1K สีขาว Run เลขสมาชิก</t>
  </si>
  <si>
    <t>บริษัท อินฟินิท เทคโนโลยี คอร์ปอเรชั่น จำกัด</t>
  </si>
  <si>
    <t>พวงกุญแจอะคริลิคสกรีนรูปมาสคอตนักเรียน</t>
  </si>
  <si>
    <t>วิธีคัดเลือก</t>
  </si>
  <si>
    <t>ห้างหุ้นส่วนจำกัด ให้พรีเมี่ยม</t>
  </si>
  <si>
    <t>กระดาษชำระม้วนใหญ่ ยาว 300 เมตร 2 ชั้น</t>
  </si>
  <si>
    <t>บริษัท เอสเอ็นพี คอมเมอร์ส จำกัด</t>
  </si>
  <si>
    <t>67109398238</t>
  </si>
  <si>
    <t>เสื้อคอกลม WWW G10 ผ้าไมโครเรียบ</t>
  </si>
  <si>
    <t>บริษัท โดมิโนแวร์ จำกัด</t>
  </si>
  <si>
    <t>67109396960</t>
  </si>
  <si>
    <t xml:space="preserve">จ้างเหมาบริการกำจัดปลวกและหนู </t>
  </si>
  <si>
    <t>บริษัท บี แคร์ เซอร์วิส จำกัด</t>
  </si>
  <si>
    <t>จ้างเหมาบริการตรวจสอบและซ่อมบำรุงระบบ</t>
  </si>
  <si>
    <t>บริษัท กรุนด์ฟอส (ประเทศไทย) จำกัด</t>
  </si>
  <si>
    <t>ปลอกแขนปัก MUIDS STAFF</t>
  </si>
  <si>
    <t>บริษัท ปลอกแขน จำกัด</t>
  </si>
  <si>
    <t>จ้างเหมาบริการบำรุงรักษาเครื่องกำเนิด</t>
  </si>
  <si>
    <t>บริษัท คัมมิ่นส์ ดีเคเอสเอช (ประเทศ</t>
  </si>
  <si>
    <t>จ้างเหมาบริการตรวจสอบและซ่อมแซมบำรุง</t>
  </si>
  <si>
    <t>บริษัท ติยะ มาสเตอร์ ซิสเต็มส์ จำกัด</t>
  </si>
  <si>
    <t>ม่านม้วนห้องรองผู้อำนวยการฝ่ายวิชาการ</t>
  </si>
  <si>
    <t>บริษัท เค-ซาย จำกัด</t>
  </si>
  <si>
    <t>เช่ารถตู้โดยสารปรับอากาศขนาด 9 ที่นั่ง</t>
  </si>
  <si>
    <t>บริษัท บี แอนด์ ที เจนเนอรัล จำกัด</t>
  </si>
  <si>
    <t>เก้าอี้ไม้เหลี่ยม พร้อมสกรีนลาย</t>
  </si>
  <si>
    <t>เช่ารถบัสโดยสารปรับอากาศ ขนาด 18 ที่นั่ง</t>
  </si>
  <si>
    <t>เช่ารถบัสปรับอากาศขนาด 40 ที่นั่ง</t>
  </si>
  <si>
    <t>ห้างหุ้นส่วนจำกัด องุ่นริช</t>
  </si>
  <si>
    <t>เช่ารถบัสปรับอากาศขนาด 32 ที่นั่ง</t>
  </si>
  <si>
    <t>บริษัท เอโอวี เอ็นจิเนียริ่ง จำกัด</t>
  </si>
  <si>
    <t>ถังขยะแยกประเภทขนาด 56 ลิตร มีตัวต่อ</t>
  </si>
  <si>
    <t>บริษัท ซัน ควอลิตี้ อินดัสทรีส์ จำกัด</t>
  </si>
  <si>
    <t>เสื้อเชฟแขนสั้นสีดำปลายแขนปล่อย</t>
  </si>
  <si>
    <t>บริษัท ฐานะภัณฑ์ จำกัด</t>
  </si>
  <si>
    <t>เสื้อสูทสีกรมท่า สำหรับบุคลากร</t>
  </si>
  <si>
    <t>บริษัท ทรงสมัย โชคชัย 4 จำกัด</t>
  </si>
  <si>
    <t>ตรายางหมึกในตัว LOGO MUIDS</t>
  </si>
  <si>
    <t>บจก. พีพี แสตมป์</t>
  </si>
  <si>
    <t>ค่ายาและเวชภัณฑ์ยา</t>
  </si>
  <si>
    <t>ห้างหุ้นส่วนจำกัด แอล.อาร์.ฟาร์ม่า</t>
  </si>
  <si>
    <t>เช่ารถบัสโดยสารปรับอากาศขนาด 50 ที่นั่ง</t>
  </si>
  <si>
    <t>บริษัท ธนัชวิชญ์ แทรเวล กรุ๊ป จำกัด</t>
  </si>
  <si>
    <t>67109290558</t>
  </si>
  <si>
    <t xml:space="preserve">โต๊ะทำงานขนาดเล็ก </t>
  </si>
  <si>
    <t>บริษัท เจนบรรเจิด จำกัด</t>
  </si>
  <si>
    <t>สเก็ตบอร์ดแรงเสียดทานต่ำ</t>
  </si>
  <si>
    <t>บจก. แอล เอส สปอร์ต ซัพพลาย</t>
  </si>
  <si>
    <t>น้ำดื่มตรา MUIDS ขนาด 600 มล. ฝาสีเขียว</t>
  </si>
  <si>
    <t>น้ำดื่มชนิดถังใสคว่ำ ขนาดบรรจุ 18.9 ลิตร</t>
  </si>
  <si>
    <t>ข้อสอบคัดเลือก TOEFL ITP G10</t>
  </si>
  <si>
    <t>Institute of International Education  Inc.</t>
  </si>
  <si>
    <t>67119027365</t>
  </si>
  <si>
    <t>จ้างเหมาบริการดูแลรักษาความสะอาดอาคาร</t>
  </si>
  <si>
    <t>บริษัท เอ็น.ซี.ซี.ออล เซอร์วิส จำกัด</t>
  </si>
  <si>
    <t>67109382784</t>
  </si>
  <si>
    <t>เช่ารถตู้โดยสาร จำนวน 1 คัน</t>
  </si>
  <si>
    <t>67109382128</t>
  </si>
  <si>
    <t>จ้างเหมาบริการดูแลรักษาลิฟต์ ประจำปี</t>
  </si>
  <si>
    <t>บริษัท มิตซูบิชิ เอลเลเวเตอร์  (ประเทศไทย) จำกัด</t>
  </si>
  <si>
    <t>67109383287</t>
  </si>
  <si>
    <t>ออดิโออินเตอร์เฟสอุปกรณ์แปลงสัญญาณเสียง</t>
  </si>
  <si>
    <t>หจก. วีวีเอ็นเอส.พลัส</t>
  </si>
  <si>
    <t>ถุงมือไนโตรสีฟ้าแบบไร้แป้ง No. M</t>
  </si>
  <si>
    <t>บริษัท แกมมาโก้ (ประเทศไทย) จำกัด</t>
  </si>
  <si>
    <t>บริษัท บี ซี อินเตอร์โฮลดิ้ง จำกัด</t>
  </si>
  <si>
    <t>กระดานไวท์บอร์ด ขนาด 40x60 ซม.</t>
  </si>
  <si>
    <t>บริษัท เอส.เอส.ฟอร์จูนเทรด จำกัด</t>
  </si>
  <si>
    <t>ST สีน้ำ 12 สีหลอดเงา</t>
  </si>
  <si>
    <t>บริษัท สมใจบิซกรุ๊ป จำกัด</t>
  </si>
  <si>
    <t>OKS GLE HEALTH HUMAN SEXUALIT REV</t>
  </si>
  <si>
    <t>บริษัท เอ สแควร์ อี จำกัด</t>
  </si>
  <si>
    <t>OKS INSPIRE SCI PHY SCI W/EARTH</t>
  </si>
  <si>
    <t>Thomas' Calculus, SI Units, 15th (MyLab)</t>
  </si>
  <si>
    <t>POGIL ACTIVITIES FOR AP CHEMISTRY</t>
  </si>
  <si>
    <t>กระดาษพล็อตเตอร์สีขาวไม่เคลือบน้ำยา 80g</t>
  </si>
  <si>
    <t>ห้างหุ้นส่วนจำกัด บรรณสารสเตชั่นเนอรี่</t>
  </si>
  <si>
    <t>เครื่องบันทึกเวลาคอมพิวเตอร์</t>
  </si>
  <si>
    <t>ซิ้อพร้อมติดตั้งอุปกรณ์สำหรับเครื่อง</t>
  </si>
  <si>
    <t>บริษัท คัมมิ่นส์ ดีเคเอสเอช (ประเทศไทย) จำกัด</t>
  </si>
  <si>
    <t>ตู้เย็นขนาด 13.2 คิว</t>
  </si>
  <si>
    <t>บริษัท เอสเอ็มทีวี โฮมอีเล็คทริค จำกัด</t>
  </si>
  <si>
    <t>ผ้าปูโต๊ะสกรีนลาย MUIDS</t>
  </si>
  <si>
    <t>บริษัท ไทย แบก ออลล์ จำกัด</t>
  </si>
  <si>
    <t>เช่ารถบัสขนาด 40 ที่นั่งพร้อมเชื้อเพลิง</t>
  </si>
  <si>
    <t>จ้างเหมาบริการปรับปรุงพื้นที่เพื่อตั้ง</t>
  </si>
  <si>
    <t>บริษัท น่านน้ำวิศวกรรม จำกัด</t>
  </si>
  <si>
    <t>67119223902</t>
  </si>
  <si>
    <t>แผงควบคุมการทำงาน</t>
  </si>
  <si>
    <t>บริษัท มหาจักร แอร์ คอนดิชั่นเนอร์ส จำกัด</t>
  </si>
  <si>
    <t>น้ำยาแอร์ R-410A</t>
  </si>
  <si>
    <t>กระดาษถ่ายเอกสาร 80 แกรม A4</t>
  </si>
  <si>
    <t>น้ำยาล้างจาน</t>
  </si>
  <si>
    <t>บิวเรตต์แก้ว สีใส ขนาด 50 มล. แบบก็อกเทฟ</t>
  </si>
  <si>
    <t>บริษัท กิตติสิทธิ์ เอ็นเตอร์ไพรส์ จำกัด</t>
  </si>
  <si>
    <t>กระดาษ 100 ปอนด์ Favini A2 200 แกรม</t>
  </si>
  <si>
    <t>ปากกา Shapie Marker Ultra Fine 0.5mmสีดำ</t>
  </si>
  <si>
    <t>บริษัท ออฟฟิศเมท (ไทย) จำกัด</t>
  </si>
  <si>
    <t>แก๊สหุงต้ม ขนาด 48 กก. ประจำปีงบประมาณ</t>
  </si>
  <si>
    <t>ธีรภัทร์ แก๊ส โดย นายสุพจน์  สอาดดี</t>
  </si>
  <si>
    <t>67119334399</t>
  </si>
  <si>
    <t>กระดาษถ่ายเอกสาร 80แกรม A4</t>
  </si>
  <si>
    <t>บริษัท ดั๊บเบิ้ล เอ ดิจิตอล ซินเนอร์จี  จำกัด</t>
  </si>
  <si>
    <t>67119333662</t>
  </si>
  <si>
    <t>แผ่นกระจกปิดสไลด์ ขนาด 18x18 มม.</t>
  </si>
  <si>
    <t>67119187615</t>
  </si>
  <si>
    <t>เช่ารถบัสโดยสารขนาด 50 ที่นั่ง</t>
  </si>
  <si>
    <t>67119228866</t>
  </si>
  <si>
    <t>ซื้อครุภัณฑ์สำนักงาน จำนวน 53 รายการ</t>
  </si>
  <si>
    <t>บริษัท สยามเอสซีไอ จำกัด</t>
  </si>
  <si>
    <t>67119070127</t>
  </si>
  <si>
    <t>ซ่อมอัลโตแซก Yamaha</t>
  </si>
  <si>
    <t>ร้านคลีนิคเครื่องดนตรี กระทำการโดย นายพิสิฐชัย จิรปรียารักษ์</t>
  </si>
  <si>
    <t>กบเหลาดินสอ</t>
  </si>
  <si>
    <t>เช่าพัดลมไอน้ำ พร้อมเดินระบบน้ำ</t>
  </si>
  <si>
    <t>เสื้อคอกลมผ้าคอตตอนสกรีนลาย หน้าหลัง 3สี</t>
  </si>
  <si>
    <t>671194406597</t>
  </si>
  <si>
    <t>ปากคีบสำลีมีเขี้ยว Tissue Forcep 1x2T</t>
  </si>
  <si>
    <t>บริษัท ซายน์ซิตี้ จำกัด</t>
  </si>
  <si>
    <t>กรรไกรตัดกระดาษ ขนาด 6 นิ้ว</t>
  </si>
  <si>
    <t>ห้างหุ้นส่วนจำกัด บรรณสารสเตชั่นเนอรี่่</t>
  </si>
  <si>
    <t>เสากั้นทางเดินสแตนเลส ความสูง 90 ซม</t>
  </si>
  <si>
    <t>บริษัท สมาร์ท เบสท์บายส์ จำกัด</t>
  </si>
  <si>
    <t>กระดานไวท์บอร์ด ขนาด A3 เขียนได้ 2 หน้า</t>
  </si>
  <si>
    <t>เครื่องคิดเลข CASIO fx-991ES Plus II</t>
  </si>
  <si>
    <t>ห้างหุ้นส่วนจำกัด บรรณสารสเตชั่นเนอรี่่่</t>
  </si>
  <si>
    <t>แม็กซ์โม่ กระดาษอเนกประสงค์มาตรฐาน 6ม้วน</t>
  </si>
  <si>
    <t>67119370375</t>
  </si>
  <si>
    <t>ชุดศาลพระภูมิทรงโมเดิร์นหลังคา 2 ชั้น</t>
  </si>
  <si>
    <t>มณีสุขวัสดุภัณฑ์ โดย น.ส.สิริกร</t>
  </si>
  <si>
    <t>เครื่องทำลายเอกสาร</t>
  </si>
  <si>
    <t>เสื้อยืดคอกลมสกรีนลาย MUIDS</t>
  </si>
  <si>
    <t>บัตรพลาสติกสีขาวสกรีนหน้าหลัง VISITOR</t>
  </si>
  <si>
    <t>บริษัท สมาร์ท ไอเดนทิฟาย จำกัด</t>
  </si>
  <si>
    <t>ครุภัณฑ์สำนักงาน 12 รายการ</t>
  </si>
  <si>
    <t>จ้างซ่อมท่อน้ำดีบริเวณสนามฟุตบอล</t>
  </si>
  <si>
    <t>บริษัท วีที คอนเนคชั่น จำกัด</t>
  </si>
  <si>
    <t>เครื่องสำรองไฟฟ้า ขนาด 800 VA/360W</t>
  </si>
  <si>
    <t>บริษัท ทิพย์ อินฟอร์เมชั่น ซิสเต็มส์ จำกัด</t>
  </si>
  <si>
    <t>ลำโพงเคลื่อนที่อเนกประสงค์พร้อมไมค์</t>
  </si>
  <si>
    <t>บริษัท มหาจักรดีเวลอปเมนท์ จำกัด</t>
  </si>
  <si>
    <t>เช่าพัดลมไอเย็น งานประชุมผู้ปกครอง</t>
  </si>
  <si>
    <t>ค่าบริการหารั่วพร้อมซ่อม FCU</t>
  </si>
  <si>
    <t>ตรวจสอบพร้อมทำความสะอาดเครื่องปรับอากาศ</t>
  </si>
  <si>
    <t>บริษัท ทีทีที พาวเวอร์ พลัส จำกัด</t>
  </si>
  <si>
    <t>เครื่องปรับแต่งเสียง YAMAHA MIXING</t>
  </si>
  <si>
    <t>บริษัท เจพี. ซาวด์ จำกัด</t>
  </si>
  <si>
    <t>ค่าถ่ายเอกสาร เดือน สิงหาคม 2567</t>
  </si>
  <si>
    <t>บริษัท ริโก้ (ประเทศไทย) จำกัด</t>
  </si>
  <si>
    <t>ปั๊มน้ำแอร์สี่ทิศทาง PJF451A002A PUMP</t>
  </si>
  <si>
    <t>รางปลั๊กไฟ 6 สวิตซ์ ความยาว 5 เมตร</t>
  </si>
  <si>
    <t>แก้ไขสายสลิง Shut Off Value และเดินท่อ</t>
  </si>
  <si>
    <t>ไมค์สายยาว 10 เมตร</t>
  </si>
  <si>
    <t>บริษัท ไอ-ริชเนส จำกัด</t>
  </si>
  <si>
    <t>เครื่องพิมพ์เลเซอร์ขาวดำ</t>
  </si>
  <si>
    <t>จ้างเหมาบริการบำรุงรักษาหม้อแปลงไฟฟ้า</t>
  </si>
  <si>
    <t>การไฟฟ้าส่วนภูมิภาคอำเภอพุทธมณฑล</t>
  </si>
  <si>
    <t>67129106570</t>
  </si>
  <si>
    <t>จ้างเหมาบริการเปลี่ยนหินอ่อนเคาน์เตอร์</t>
  </si>
  <si>
    <t>ค่าถ่ายเอกสาร เดือนกันยายน 2567</t>
  </si>
  <si>
    <t>Tiny : bit smart robot car for micro</t>
  </si>
  <si>
    <t>บจก. ไซตรอน เทคโนโลยีส์</t>
  </si>
  <si>
    <t>สว่านกระแทกไร้สาย 20 V DEWALT</t>
  </si>
  <si>
    <t>บริษัท ทูลโปรเฟสชั่น จำกัด</t>
  </si>
  <si>
    <t>เปียโน</t>
  </si>
  <si>
    <t>บริษัท จุไรรัตน์ มิวสิค จำกัด</t>
  </si>
  <si>
    <t>ค่าเผาพร้อมเคลือบชิ้นงานเซรามิค</t>
  </si>
  <si>
    <t>นางสาว อรอนงค์ หนุนภักดี</t>
  </si>
  <si>
    <t>ซ่อมพาวเวอร์แอมป์ EV รุ่น PA2250T</t>
  </si>
  <si>
    <t>นายสมคิด รักชาติ</t>
  </si>
  <si>
    <t>HDMI 10 M. ATEN</t>
  </si>
  <si>
    <t>เช่าอุปกรณ์ไมโครโฟนชุดประชุม Conference</t>
  </si>
  <si>
    <t>เช่าเครื่องเสียงและเวที ขนาด 6x6x3.6M.</t>
  </si>
  <si>
    <t>หัวเข็มขัด</t>
  </si>
  <si>
    <t>ร้านเอ.พี.มงคลชัย โดยนายยิ่งยศ  วงศ์พรหม</t>
  </si>
  <si>
    <t>หนังสือ/วารสารสั่งพิมพ์</t>
  </si>
  <si>
    <t>บริษัท คิโนะคูนิยะ บุ๊คสโตร์ (ประเทศไทย) จำกัด</t>
  </si>
  <si>
    <t>หนังสือ/วารสารสิงพิมพ์</t>
  </si>
  <si>
    <t>Adapter 5V 1a hoco</t>
  </si>
  <si>
    <t>กางเกงพละขาสั้น</t>
  </si>
  <si>
    <t>อยู่ระหว่างระยะสัญญา</t>
  </si>
  <si>
    <t>บริษัท แกรนด์สปอร์ต กรุ๊ป จำกัด</t>
  </si>
  <si>
    <t xml:space="preserve">เสื้อกาวน์ตัวยาว/แขนยาว </t>
  </si>
  <si>
    <t>บริษัท ยูนิฟอร์ม จำกัด</t>
  </si>
  <si>
    <t>ข้อสอบ TOEFL ITP TEST BOOK</t>
  </si>
  <si>
    <t>ข้อสอบ TOEFL ITP สำหรับสอบคัดเลือก</t>
  </si>
  <si>
    <t xml:space="preserve">กางเกงนักเรียนชาย </t>
  </si>
  <si>
    <t>บริษัท วิไลอาภรณ์ จำกัด</t>
  </si>
  <si>
    <t>เสื้อพละนักเรียนชาย</t>
  </si>
  <si>
    <t xml:space="preserve">เสื้อนักเรียนชาย </t>
  </si>
  <si>
    <t>ธงสัญลักษณ์โรงเรียนสาธิตนานาชาติ</t>
  </si>
  <si>
    <t>บริษัท ธงประชาธิปไตย จำกัด</t>
  </si>
  <si>
    <t>กรอบไม้ 1 นิ้ว ขนาด 12.5x16.5 นิ้ว วัดใน</t>
  </si>
  <si>
    <t>บริษัท วินสกรีนกราฟฟิค จำกัด</t>
  </si>
  <si>
    <t>หมึกพิมพ์ผ้าจม มีเดียม 700 (1 กก.)</t>
  </si>
  <si>
    <t>บริษัท วินสัน เคมีเคิล จำกัด</t>
  </si>
  <si>
    <t>กาวอัด 925 WR พร้อมน้ำยาไวแสงชุด</t>
  </si>
  <si>
    <t>บริษัท วินสันสกรีน จำกัด</t>
  </si>
  <si>
    <t>เช่าเต็นท์ ทรงโค้งสีขาว ขนาด 5x12 เมตร</t>
  </si>
  <si>
    <t>เหรียญรางวัลสีทอง ขนาด 4.5ซม. สายธงชาติ</t>
  </si>
  <si>
    <t>ห้างหุ้นส่วนจำกัด รางวัลเหรียญทอง</t>
  </si>
  <si>
    <t>Thinking fast and slow</t>
  </si>
  <si>
    <t>น้ำดื่มชนิดขวด 600 มล.ฝาสีฟ้าสกรีน MUIDS</t>
  </si>
  <si>
    <t>ไมโครโฟนไร้สาย</t>
  </si>
  <si>
    <t>Inspire Physical Science with Earth</t>
  </si>
  <si>
    <t>Secondary Myimaths 1YR Subscription</t>
  </si>
  <si>
    <t>น้ำยาแอร์ R410A</t>
  </si>
  <si>
    <t>บริษัท มหาจักร แอร์ คอนดิชั่นเนอร์ส</t>
  </si>
  <si>
    <t>ซื้อพร้อมติดตั้งม่านม้วน</t>
  </si>
  <si>
    <t>บริษัท เค - ซาย จำกัด</t>
  </si>
  <si>
    <t>เปลี่ยนประตูกระจกโรงอาหารพร้อมติด</t>
  </si>
  <si>
    <t>สายน้ำดีอ่างล้างหน้าสเตนเลสถักยาว 24"</t>
  </si>
  <si>
    <t>บจก. คลีนิคสุขภัณฑ์</t>
  </si>
  <si>
    <t>ถุงมือกันบาด ไซร์</t>
  </si>
  <si>
    <t>วินัยฮาร์ดแวร์ โดย นางประไพพิมพ์ อุ่นละม้าย</t>
  </si>
  <si>
    <t>เทปนิตโต้</t>
  </si>
  <si>
    <t>กระดาษการ์ด 180 แกรม A3 (1:100)</t>
  </si>
  <si>
    <t>Duran กระบอกตวงแก้ว คลาสเอ มีCertificate</t>
  </si>
  <si>
    <t>สูบสิ่งปฏิกูลและตะกอนไขมัน</t>
  </si>
  <si>
    <t>นายมงคล ภรณ์หิรัญสิริ</t>
  </si>
  <si>
    <t>สายไฟ THW 1X4 สีน้ำตาล Yazaki</t>
  </si>
  <si>
    <t>บริษัท มัลติ อีเล็คทริค จำกัด</t>
  </si>
  <si>
    <t>เครื่องตัดสติกเกอร์</t>
  </si>
  <si>
    <t>บริษัท อาร์ ที บี เทคโนโลยี จำกัด</t>
  </si>
  <si>
    <t>เช่าระบบแสง สี เสียง โครงการกิจกรรม</t>
  </si>
  <si>
    <t>บริษัท ซุปเปอร์โซนิค สตูดิโอ จำกัด</t>
  </si>
  <si>
    <t>บัตร RFID Mifare Card พร้อมพิมพ์หน้าหลัง</t>
  </si>
  <si>
    <t>บริษัท พีเอส เน็ต จำกัด</t>
  </si>
  <si>
    <t>เสื้อแข่งขันกีฬาสำหรับบุคลากรมหาวิทยาลัย</t>
  </si>
  <si>
    <t>จ้างเหมาบริการเก็บและล้างภาชนะ</t>
  </si>
  <si>
    <t>บริษัท ดิช วอช เซอร์วิส จำกัด</t>
  </si>
  <si>
    <t>ลำโพงเคลื่อนที่อเนกประสงค์</t>
  </si>
  <si>
    <t>เครื่องสแกนเนอร์</t>
  </si>
  <si>
    <t>iPad Air ขนาด 13"</t>
  </si>
  <si>
    <t>บริษัท สหธุรกิจ จำกัด</t>
  </si>
  <si>
    <t>ฟลูต</t>
  </si>
  <si>
    <t>บริษัท มาร์คาโต้ มิวสิค จำกัด</t>
  </si>
  <si>
    <t>ติดตั้งกระจกเงาหน้าห้อง MUIDS STORE</t>
  </si>
  <si>
    <t>จ้างเหมาบริการรักษาความปลอดภัยอาคาร</t>
  </si>
  <si>
    <t>บริษัท รักษาความปลอดภัย เอ็น.พี. จำกัด</t>
  </si>
  <si>
    <t>รถเข็นเอกสาร ขนาด 915x615x865 มม.</t>
  </si>
  <si>
    <t>กล้องถ่ายภาพ</t>
  </si>
  <si>
    <t>บริษัท อีซีมอลล์ จำกัด</t>
  </si>
  <si>
    <t>กล้องถ่ายภาพ SONY</t>
  </si>
  <si>
    <t>ตู้เย็นขนาด 20.6 คิว</t>
  </si>
  <si>
    <t>เรื่องสั้นโนเบลชุดที่ 26 : ทางโลงผ่าน</t>
  </si>
  <si>
    <t>กระดานไวท์บอร์ดแม่เหล็ก 2 ด้าน</t>
  </si>
  <si>
    <t>เช่าเครื่องฉายภาพ (โปรเจคเตอร์)</t>
  </si>
  <si>
    <t>จ้างเหมาบริการบำรุงรักษาและซ่อมแซมแก้ไข</t>
  </si>
  <si>
    <t>บริษัท เอ็นอีซี คอร์ปอเรชั่น (ประเทศไทย) จำกัด</t>
  </si>
  <si>
    <t>บริษัท เอ็นทีที (ประเทศไทย) จำกัด</t>
  </si>
  <si>
    <t>บริษัท ธนัทรัช ดิจิตอล จำกัด</t>
  </si>
  <si>
    <t>จ้างเหมาบริการปรับปรุงห้องสำนักงาน</t>
  </si>
  <si>
    <t>เช่าเครื่องถ่ายเอกสารแบบมัลติฟังก์ชั่น</t>
  </si>
  <si>
    <t>เครื่องปรับอากาศแบบแขวน 3600 BTU</t>
  </si>
  <si>
    <t>บริษัท ที.เอ.เอส. เทเลคอม  เนทเวิร์ค จำกัด</t>
  </si>
  <si>
    <t>เช่าเครื่องคอมพิวเตอร์แบบพกพา (Notebook)</t>
  </si>
  <si>
    <t>เช่ารถยนต์ส่วนกลาง(รถตู้) เวลา 60 เดือน</t>
  </si>
  <si>
    <t>วิธีประกาศเชิญชวนทั่วไป</t>
  </si>
  <si>
    <t>บริษัท อาคเนย์แคปปิตอล จำกัด</t>
  </si>
  <si>
    <t>บริษัท ระฟ้า เทคโนโลยี  จำกัด</t>
  </si>
  <si>
    <t>รายงานสรุปผลการจัดซื้อจัดจ้างของ โรงเรียนสาธิตนานาชาติ มหาวิทยาลัยมหิดล</t>
  </si>
  <si>
    <t>ประจำปีงบประมาณ พ.ศ. 2568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</si>
  <si>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</si>
  <si>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</si>
  <si>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</si>
  <si>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</si>
  <si>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</si>
  <si>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</si>
  <si>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</si>
  <si>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</si>
  <si>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ไม่มี</t>
  </si>
  <si>
    <t xml:space="preserve">จัดซื้อจัดจ้างวงเงินไม่เกิน 100,000 </t>
  </si>
  <si>
    <t>จัดซื้อจัดจ้างวงเงินไม่เกิน 100,000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</si>
</sst>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_-;\-* #,##0.00_-;_-* &quot;-&quot;??_-;_-@"/>
  </numFmts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Sarabun"/>
    </font>
    <font>
      <sz val="12"/>
      <color rgb="FF000000"/>
      <name val="Sarabun"/>
    </font>
    <font>
      <b/>
      <sz val="16"/>
      <color theme="1"/>
      <name val="TH Sarabun New"/>
      <family val="2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sz val="8"/>
      <name val="Calibri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F9900"/>
        <bgColor rgb="FFFF9900"/>
      </patternFill>
    </fill>
    <fill>
      <patternFill patternType="solid">
        <fgColor rgb="FF4285F4"/>
        <bgColor rgb="FF4285F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4" fontId="7" fillId="2" borderId="0" xfId="0" applyNumberFormat="1" applyFont="1" applyFill="1" applyAlignment="1">
      <alignment vertical="center" wrapText="1"/>
    </xf>
    <xf numFmtId="0" fontId="7" fillId="2" borderId="0" xfId="0" applyFont="1" applyFill="1" applyAlignment="1">
      <alignment wrapText="1"/>
    </xf>
    <xf numFmtId="4" fontId="8" fillId="2" borderId="0" xfId="0" applyNumberFormat="1" applyFont="1" applyFill="1" applyAlignment="1">
      <alignment horizontal="right" wrapText="1"/>
    </xf>
    <xf numFmtId="4" fontId="7" fillId="2" borderId="0" xfId="0" applyNumberFormat="1" applyFont="1" applyFill="1" applyAlignment="1">
      <alignment horizontal="center" wrapText="1"/>
    </xf>
    <xf numFmtId="49" fontId="7" fillId="2" borderId="0" xfId="0" applyNumberFormat="1" applyFont="1" applyFill="1"/>
    <xf numFmtId="4" fontId="7" fillId="3" borderId="0" xfId="0" applyNumberFormat="1" applyFont="1" applyFill="1" applyAlignment="1">
      <alignment vertical="center" wrapText="1"/>
    </xf>
    <xf numFmtId="0" fontId="7" fillId="3" borderId="0" xfId="0" applyFont="1" applyFill="1" applyAlignment="1">
      <alignment wrapText="1"/>
    </xf>
    <xf numFmtId="4" fontId="8" fillId="3" borderId="0" xfId="0" applyNumberFormat="1" applyFont="1" applyFill="1" applyAlignment="1">
      <alignment horizontal="right" wrapText="1"/>
    </xf>
    <xf numFmtId="4" fontId="7" fillId="3" borderId="0" xfId="0" applyNumberFormat="1" applyFont="1" applyFill="1" applyAlignment="1">
      <alignment horizontal="center" wrapText="1"/>
    </xf>
    <xf numFmtId="49" fontId="7" fillId="3" borderId="0" xfId="0" applyNumberFormat="1" applyFont="1" applyFill="1"/>
    <xf numFmtId="49" fontId="7" fillId="2" borderId="0" xfId="0" applyNumberFormat="1" applyFont="1" applyFill="1" applyAlignment="1">
      <alignment horizontal="center" wrapText="1"/>
    </xf>
    <xf numFmtId="49" fontId="7" fillId="3" borderId="0" xfId="0" applyNumberFormat="1" applyFont="1" applyFill="1" applyAlignment="1">
      <alignment horizontal="center" wrapText="1"/>
    </xf>
    <xf numFmtId="49" fontId="7" fillId="2" borderId="0" xfId="0" applyNumberFormat="1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3" fontId="9" fillId="0" borderId="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right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9" fillId="4" borderId="0" xfId="0" applyFont="1" applyFill="1" applyAlignment="1">
      <alignment horizontal="center" vertical="center"/>
    </xf>
    <xf numFmtId="0" fontId="10" fillId="0" borderId="0" xfId="0" applyFont="1"/>
    <xf numFmtId="0" fontId="9" fillId="5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</cellXfs>
  <cellStyles count="1">
    <cellStyle name="Normal" xfId="0" builtinId="0"/>
  </cellStyles>
  <dxfs count="27"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numFmt numFmtId="30" formatCode="@"/>
      <fill>
        <patternFill patternType="solid">
          <fgColor rgb="FFB4C6E7"/>
          <bgColor rgb="FFB4C6E7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fill>
        <patternFill patternType="solid">
          <fgColor rgb="FFB4C6E7"/>
          <bgColor rgb="FFB4C6E7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numFmt numFmtId="4" formatCode="#,##0.00"/>
      <fill>
        <patternFill patternType="solid">
          <fgColor rgb="FFB4C6E7"/>
          <bgColor rgb="FFB4C6E7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arabun"/>
        <scheme val="none"/>
      </font>
      <numFmt numFmtId="4" formatCode="#,##0.00"/>
      <fill>
        <patternFill patternType="solid">
          <fgColor rgb="FFB4C6E7"/>
          <bgColor rgb="FFB4C6E7"/>
        </patternFill>
      </fill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fill>
        <patternFill patternType="solid">
          <fgColor rgb="FFB4C6E7"/>
          <bgColor rgb="FFB4C6E7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fill>
        <patternFill patternType="solid">
          <fgColor rgb="FFB4C6E7"/>
          <bgColor rgb="FFB4C6E7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numFmt numFmtId="4" formatCode="#,##0.00"/>
      <fill>
        <patternFill patternType="solid">
          <fgColor rgb="FFB4C6E7"/>
          <bgColor rgb="FFB4C6E7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numFmt numFmtId="4" formatCode="#,##0.00"/>
      <fill>
        <patternFill patternType="solid">
          <fgColor rgb="FFB4C6E7"/>
          <bgColor rgb="FFB4C6E7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fill>
        <patternFill patternType="solid">
          <fgColor rgb="FFB4C6E7"/>
          <bgColor rgb="FFB4C6E7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fill>
        <patternFill patternType="solid">
          <fgColor rgb="FFB4C6E7"/>
          <bgColor rgb="FFB4C6E7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fill>
        <patternFill patternType="solid">
          <fgColor rgb="FFB4C6E7"/>
          <bgColor rgb="FFB4C6E7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fill>
        <patternFill patternType="solid">
          <fgColor rgb="FFB4C6E7"/>
          <bgColor rgb="FFB4C6E7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fill>
        <patternFill patternType="solid">
          <fgColor rgb="FFB4C6E7"/>
          <bgColor rgb="FFB4C6E7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fill>
        <patternFill patternType="solid">
          <fgColor rgb="FFB4C6E7"/>
          <bgColor rgb="FFB4C6E7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fill>
        <patternFill patternType="solid">
          <fgColor rgb="FFB4C6E7"/>
          <bgColor rgb="FFB4C6E7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</dxfs>
  <tableStyles count="1" defaultTableStyle="TableStyleMedium2" defaultPivotStyle="PivotStyleLight16">
    <tableStyle name="รายงานความก้าวหน้า ITA-O12-style" pivot="0" count="3" xr9:uid="{3DED2563-761A-4C32-B5E8-3571B85191C5}">
      <tableStyleElement type="headerRow" dxfId="26"/>
      <tableStyleElement type="firstRowStripe" dxfId="25"/>
      <tableStyleElement type="secondRowStrip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TA-o12-&#3619;&#3634;&#3618;&#3585;&#3634;&#3619;&#3585;&#3634;&#3619;&#3592;&#3633;&#3604;&#3595;&#3639;&#3657;&#3629;&#3592;&#3633;&#3604;&#3592;&#3657;&#3634;&#3591;&#3649;&#3621;&#3632;&#3649;&#3626;&#3604;&#3591;&#3588;&#3623;&#3634;&#3617;&#3585;&#3657;&#3634;&#3623;&#3627;&#3609;&#3657;&#3634;&#3585;&#3634;&#3619;&#3592;&#3633;&#3604;&#3595;&#3639;&#3657;&#3629;&#3592;&#3633;&#3604;&#3592;&#3657;&#3634;&#35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การการจัดซื้อและความก้าวหน้า"/>
      <sheetName val="สรุปรายการจัดซื้อจัดจ้า ITA-O12"/>
      <sheetName val="คำอธิบาย"/>
    </sheetNames>
    <sheetDataSet>
      <sheetData sheetId="0">
        <row r="1">
          <cell r="L1" t="str">
            <v>วิธีการจัดซื้อจัดจ้าง</v>
          </cell>
          <cell r="N1" t="str">
            <v>ราคาที่ตกลงซื้อหรือจ้าง (บาท)</v>
          </cell>
        </row>
        <row r="2">
          <cell r="L2" t="str">
            <v>วิธีเฉพาะเจาะจง</v>
          </cell>
          <cell r="N2">
            <v>18083</v>
          </cell>
        </row>
        <row r="3">
          <cell r="L3" t="str">
            <v>วิธีเฉพาะเจาะจง</v>
          </cell>
          <cell r="N3">
            <v>16884.599999999999</v>
          </cell>
        </row>
        <row r="4">
          <cell r="L4" t="str">
            <v>วิธีเฉพาะเจาะจง</v>
          </cell>
          <cell r="N4">
            <v>6000</v>
          </cell>
        </row>
        <row r="5">
          <cell r="L5" t="str">
            <v>วิธีเฉพาะเจาะจง</v>
          </cell>
          <cell r="N5">
            <v>13375</v>
          </cell>
        </row>
        <row r="6">
          <cell r="L6" t="str">
            <v>วิธีเฉพาะเจาะจง</v>
          </cell>
          <cell r="N6">
            <v>12412</v>
          </cell>
        </row>
        <row r="7">
          <cell r="L7" t="str">
            <v>วิธีเฉพาะเจาะจง</v>
          </cell>
          <cell r="N7">
            <v>50076</v>
          </cell>
        </row>
        <row r="8">
          <cell r="L8" t="str">
            <v>วิธีเฉพาะเจาะจง</v>
          </cell>
          <cell r="N8">
            <v>7490</v>
          </cell>
        </row>
        <row r="9">
          <cell r="L9" t="str">
            <v>วิธีเฉพาะเจาะจง</v>
          </cell>
          <cell r="N9">
            <v>20000</v>
          </cell>
        </row>
        <row r="10">
          <cell r="L10" t="str">
            <v>วิธีเฉพาะเจาะจง</v>
          </cell>
          <cell r="N10">
            <v>12150</v>
          </cell>
        </row>
        <row r="11">
          <cell r="L11" t="str">
            <v>วิธีเฉพาะเจาะจง</v>
          </cell>
          <cell r="N11">
            <v>22000</v>
          </cell>
        </row>
        <row r="12">
          <cell r="L12" t="str">
            <v>วิธีเฉพาะเจาะจง</v>
          </cell>
          <cell r="N12">
            <v>93300</v>
          </cell>
        </row>
        <row r="13">
          <cell r="L13" t="str">
            <v>วิธีเฉพาะเจาะจง</v>
          </cell>
          <cell r="N13">
            <v>18350.5</v>
          </cell>
        </row>
        <row r="14">
          <cell r="L14" t="str">
            <v>วิธีเฉพาะเจาะจง</v>
          </cell>
          <cell r="N14">
            <v>4601</v>
          </cell>
        </row>
        <row r="15">
          <cell r="L15" t="str">
            <v>วิธีคัดเลือก</v>
          </cell>
          <cell r="N15">
            <v>94695</v>
          </cell>
        </row>
        <row r="16">
          <cell r="L16" t="str">
            <v>วิธีเฉพาะเจาะจง</v>
          </cell>
          <cell r="N16">
            <v>212502</v>
          </cell>
        </row>
        <row r="17">
          <cell r="L17" t="str">
            <v>วิธีเฉพาะเจาะจง</v>
          </cell>
          <cell r="N17">
            <v>124580.09999999999</v>
          </cell>
        </row>
        <row r="18">
          <cell r="L18" t="str">
            <v>วิธีเฉพาะเจาะจง</v>
          </cell>
          <cell r="N18">
            <v>44000</v>
          </cell>
        </row>
        <row r="19">
          <cell r="L19" t="str">
            <v>วิธีเฉพาะเจาะจง</v>
          </cell>
          <cell r="N19">
            <v>32100</v>
          </cell>
        </row>
        <row r="20">
          <cell r="L20" t="str">
            <v>วิธีเฉพาะเจาะจง</v>
          </cell>
          <cell r="N20">
            <v>5885</v>
          </cell>
        </row>
        <row r="21">
          <cell r="L21" t="str">
            <v>วิธีเฉพาะเจาะจง</v>
          </cell>
          <cell r="N21">
            <v>40113.869999999995</v>
          </cell>
        </row>
        <row r="22">
          <cell r="L22" t="str">
            <v>วิธีเฉพาะเจาะจง</v>
          </cell>
          <cell r="N22">
            <v>66875</v>
          </cell>
        </row>
        <row r="23">
          <cell r="L23" t="str">
            <v>วิธีเฉพาะเจาะจง</v>
          </cell>
          <cell r="N23">
            <v>14500</v>
          </cell>
        </row>
        <row r="24">
          <cell r="L24" t="str">
            <v>วิธีเฉพาะเจาะจง</v>
          </cell>
          <cell r="N24">
            <v>36500</v>
          </cell>
        </row>
        <row r="25">
          <cell r="L25" t="str">
            <v>วิธีเฉพาะเจาะจง</v>
          </cell>
          <cell r="N25">
            <v>37500</v>
          </cell>
        </row>
        <row r="26">
          <cell r="L26" t="str">
            <v>วิธีเฉพาะเจาะจง</v>
          </cell>
          <cell r="N26">
            <v>31779</v>
          </cell>
        </row>
        <row r="27">
          <cell r="L27" t="str">
            <v>วิธีเฉพาะเจาะจง</v>
          </cell>
          <cell r="N27">
            <v>5000</v>
          </cell>
        </row>
        <row r="28">
          <cell r="L28" t="str">
            <v>วิธีเฉพาะเจาะจง</v>
          </cell>
          <cell r="N28">
            <v>11000</v>
          </cell>
        </row>
        <row r="29">
          <cell r="L29" t="str">
            <v>วิธีเฉพาะเจาะจง</v>
          </cell>
          <cell r="N29">
            <v>5500</v>
          </cell>
        </row>
        <row r="30">
          <cell r="L30" t="str">
            <v>วิธีเฉพาะเจาะจง</v>
          </cell>
          <cell r="N30">
            <v>34186.5</v>
          </cell>
        </row>
        <row r="31">
          <cell r="L31" t="str">
            <v>วิธีเฉพาะเจาะจง</v>
          </cell>
          <cell r="N31">
            <v>32742</v>
          </cell>
        </row>
        <row r="32">
          <cell r="L32" t="str">
            <v>วิธีเฉพาะเจาะจง</v>
          </cell>
          <cell r="N32">
            <v>32107.490000000005</v>
          </cell>
        </row>
        <row r="33">
          <cell r="L33" t="str">
            <v>วิธีเฉพาะเจาะจง</v>
          </cell>
          <cell r="N33">
            <v>3210</v>
          </cell>
        </row>
        <row r="34">
          <cell r="L34" t="str">
            <v>วิธีเฉพาะเจาะจง</v>
          </cell>
          <cell r="N34">
            <v>1273.3</v>
          </cell>
        </row>
        <row r="35">
          <cell r="L35" t="str">
            <v>วิธีเฉพาะเจาะจง</v>
          </cell>
          <cell r="N35">
            <v>29321.209999999995</v>
          </cell>
        </row>
        <row r="36">
          <cell r="L36" t="str">
            <v>วิธีเฉพาะเจาะจง</v>
          </cell>
          <cell r="N36">
            <v>294000</v>
          </cell>
        </row>
        <row r="37">
          <cell r="L37" t="str">
            <v>วิธีเฉพาะเจาะจง</v>
          </cell>
          <cell r="N37">
            <v>52965</v>
          </cell>
        </row>
        <row r="38">
          <cell r="L38" t="str">
            <v>วิธีเฉพาะเจาะจง</v>
          </cell>
          <cell r="N38">
            <v>8260</v>
          </cell>
        </row>
        <row r="39">
          <cell r="L39" t="str">
            <v>วิธีเฉพาะเจาะจง</v>
          </cell>
          <cell r="N39">
            <v>23367.5</v>
          </cell>
        </row>
        <row r="40">
          <cell r="L40" t="str">
            <v>วิธีเฉพาะเจาะจง</v>
          </cell>
          <cell r="N40">
            <v>67200</v>
          </cell>
        </row>
        <row r="41">
          <cell r="L41" t="str">
            <v>วิธีเฉพาะเจาะจง</v>
          </cell>
          <cell r="N41">
            <v>256474.4</v>
          </cell>
        </row>
        <row r="42">
          <cell r="L42" t="str">
            <v>วิธีเฉพาะเจาะจง</v>
          </cell>
          <cell r="N42">
            <v>319285.86</v>
          </cell>
        </row>
        <row r="43">
          <cell r="L43" t="str">
            <v>วิธีเฉพาะเจาะจง</v>
          </cell>
          <cell r="N43">
            <v>148500</v>
          </cell>
        </row>
        <row r="44">
          <cell r="L44" t="str">
            <v>วิธีเฉพาะเจาะจง</v>
          </cell>
          <cell r="N44">
            <v>251450</v>
          </cell>
        </row>
        <row r="45">
          <cell r="L45" t="str">
            <v>วิธีเฉพาะเจาะจง</v>
          </cell>
          <cell r="N45">
            <v>18190</v>
          </cell>
        </row>
        <row r="46">
          <cell r="L46" t="str">
            <v>วิธีเฉพาะเจาะจง</v>
          </cell>
          <cell r="N46">
            <v>10443.200000000001</v>
          </cell>
        </row>
        <row r="47">
          <cell r="L47" t="str">
            <v>วิธีเฉพาะเจาะจง</v>
          </cell>
          <cell r="N47">
            <v>10443.200000000001</v>
          </cell>
        </row>
        <row r="48">
          <cell r="L48" t="str">
            <v>วิธีเฉพาะเจาะจง</v>
          </cell>
          <cell r="N48">
            <v>1626.4</v>
          </cell>
        </row>
        <row r="49">
          <cell r="L49" t="str">
            <v>วิธีเฉพาะเจาะจง</v>
          </cell>
          <cell r="N49">
            <v>1800</v>
          </cell>
        </row>
        <row r="50">
          <cell r="L50" t="str">
            <v>วิธีเฉพาะเจาะจง</v>
          </cell>
          <cell r="N50">
            <v>17468.82</v>
          </cell>
        </row>
        <row r="51">
          <cell r="L51" t="str">
            <v>วิธีเฉพาะเจาะจง</v>
          </cell>
          <cell r="N51">
            <v>3020.61</v>
          </cell>
        </row>
        <row r="52">
          <cell r="L52" t="str">
            <v>วิธีเฉพาะเจาะจง</v>
          </cell>
          <cell r="N52">
            <v>2031.5</v>
          </cell>
        </row>
        <row r="53">
          <cell r="L53" t="str">
            <v>วิธีเฉพาะเจาะจง</v>
          </cell>
          <cell r="N53">
            <v>3722.15</v>
          </cell>
        </row>
        <row r="54">
          <cell r="L54" t="str">
            <v>วิธีเฉพาะเจาะจง</v>
          </cell>
          <cell r="N54">
            <v>3214.4</v>
          </cell>
        </row>
        <row r="55">
          <cell r="L55" t="str">
            <v>วิธีเฉพาะเจาะจง</v>
          </cell>
          <cell r="N55">
            <v>93090</v>
          </cell>
        </row>
        <row r="56">
          <cell r="L56" t="str">
            <v>วิธีเฉพาะเจาะจง</v>
          </cell>
          <cell r="N56">
            <v>30585.74</v>
          </cell>
        </row>
        <row r="57">
          <cell r="L57" t="str">
            <v>วิธีเฉพาะเจาะจง</v>
          </cell>
          <cell r="N57">
            <v>14231</v>
          </cell>
        </row>
        <row r="58">
          <cell r="L58" t="str">
            <v>วิธีเฉพาะเจาะจง</v>
          </cell>
          <cell r="N58">
            <v>18618</v>
          </cell>
        </row>
        <row r="59">
          <cell r="L59" t="str">
            <v>วิธีเฉพาะเจาะจง</v>
          </cell>
          <cell r="N59">
            <v>7000</v>
          </cell>
        </row>
        <row r="60">
          <cell r="L60" t="str">
            <v>วิธีเฉพาะเจาะจง</v>
          </cell>
          <cell r="N60">
            <v>140000</v>
          </cell>
        </row>
        <row r="61">
          <cell r="L61" t="str">
            <v>วิธีเฉพาะเจาะจง</v>
          </cell>
          <cell r="N61">
            <v>9052.2000000000007</v>
          </cell>
        </row>
        <row r="62">
          <cell r="L62" t="str">
            <v>วิธีเฉพาะเจาะจง</v>
          </cell>
          <cell r="N62">
            <v>6420</v>
          </cell>
        </row>
        <row r="63">
          <cell r="L63" t="str">
            <v>วิธีเฉพาะเจาะจง</v>
          </cell>
          <cell r="N63">
            <v>2706.8999999999996</v>
          </cell>
        </row>
        <row r="64">
          <cell r="L64" t="str">
            <v>วิธีเฉพาะเจาะจง</v>
          </cell>
          <cell r="N64">
            <v>5341.4400000000005</v>
          </cell>
        </row>
        <row r="65">
          <cell r="L65" t="str">
            <v>วิธีเฉพาะเจาะจง</v>
          </cell>
          <cell r="N65">
            <v>60770.65</v>
          </cell>
        </row>
        <row r="66">
          <cell r="L66" t="str">
            <v>วิธีเฉพาะเจาะจง</v>
          </cell>
          <cell r="N66">
            <v>2856.9</v>
          </cell>
        </row>
        <row r="67">
          <cell r="L67" t="str">
            <v>วิธีเฉพาะเจาะจง</v>
          </cell>
          <cell r="N67">
            <v>3234.27</v>
          </cell>
        </row>
        <row r="68">
          <cell r="L68" t="str">
            <v>วิธีเฉพาะเจาะจง</v>
          </cell>
          <cell r="N68">
            <v>205500</v>
          </cell>
        </row>
        <row r="69">
          <cell r="L69" t="str">
            <v>วิธีเฉพาะเจาะจง</v>
          </cell>
          <cell r="N69">
            <v>107428</v>
          </cell>
        </row>
        <row r="70">
          <cell r="L70" t="str">
            <v>วิธีเฉพาะเจาะจง</v>
          </cell>
          <cell r="N70">
            <v>213759.25</v>
          </cell>
        </row>
        <row r="71">
          <cell r="L71" t="str">
            <v>วิธีเฉพาะเจาะจง</v>
          </cell>
          <cell r="N71">
            <v>252000</v>
          </cell>
        </row>
        <row r="72">
          <cell r="L72" t="str">
            <v>วิธีเฉพาะเจาะจง</v>
          </cell>
          <cell r="N72">
            <v>211899</v>
          </cell>
        </row>
        <row r="73">
          <cell r="L73" t="str">
            <v>วิธีเฉพาะเจาะจง</v>
          </cell>
          <cell r="N73">
            <v>27200</v>
          </cell>
        </row>
        <row r="74">
          <cell r="L74" t="str">
            <v>วิธีเฉพาะเจาะจง</v>
          </cell>
          <cell r="N74">
            <v>12527.559999999998</v>
          </cell>
        </row>
        <row r="75">
          <cell r="L75" t="str">
            <v>วิธีเฉพาะเจาะจง</v>
          </cell>
          <cell r="N75">
            <v>50076</v>
          </cell>
        </row>
        <row r="76">
          <cell r="L76" t="str">
            <v>วิธีเฉพาะเจาะจง</v>
          </cell>
          <cell r="N76">
            <v>102752.1</v>
          </cell>
        </row>
        <row r="77">
          <cell r="L77" t="str">
            <v>วิธีเฉพาะเจาะจง</v>
          </cell>
          <cell r="N77">
            <v>13589</v>
          </cell>
        </row>
        <row r="78">
          <cell r="L78" t="str">
            <v>วิธีเฉพาะเจาะจง</v>
          </cell>
          <cell r="N78">
            <v>46553.48</v>
          </cell>
        </row>
        <row r="79">
          <cell r="L79" t="str">
            <v>วิธีเฉพาะเจาะจง</v>
          </cell>
          <cell r="N79">
            <v>60348</v>
          </cell>
        </row>
        <row r="80">
          <cell r="L80" t="str">
            <v>วิธีเฉพาะเจาะจง</v>
          </cell>
          <cell r="N80">
            <v>7061.6</v>
          </cell>
        </row>
        <row r="81">
          <cell r="L81" t="str">
            <v>วิธีเฉพาะเจาะจง</v>
          </cell>
          <cell r="N81">
            <v>28676</v>
          </cell>
        </row>
        <row r="82">
          <cell r="L82" t="str">
            <v>วิธีเฉพาะเจาะจง</v>
          </cell>
          <cell r="N82">
            <v>182784</v>
          </cell>
        </row>
        <row r="83">
          <cell r="L83" t="str">
            <v>วิธีเฉพาะเจาะจง</v>
          </cell>
          <cell r="N83">
            <v>33670</v>
          </cell>
        </row>
        <row r="84">
          <cell r="L84" t="str">
            <v>วิธีเฉพาะเจาะจง</v>
          </cell>
          <cell r="N84">
            <v>15408</v>
          </cell>
        </row>
        <row r="85">
          <cell r="L85" t="str">
            <v>วิธีเฉพาะเจาะจง</v>
          </cell>
          <cell r="N85">
            <v>36722.400000000001</v>
          </cell>
        </row>
        <row r="86">
          <cell r="L86" t="str">
            <v>วิธีเฉพาะเจาะจง</v>
          </cell>
          <cell r="N86">
            <v>12714.28</v>
          </cell>
        </row>
        <row r="87">
          <cell r="L87" t="str">
            <v>วิธีเฉพาะเจาะจง</v>
          </cell>
          <cell r="N87">
            <v>51120</v>
          </cell>
        </row>
        <row r="88">
          <cell r="L88" t="str">
            <v>วิธีเฉพาะเจาะจง</v>
          </cell>
          <cell r="N88">
            <v>21400</v>
          </cell>
        </row>
        <row r="89">
          <cell r="L89" t="str">
            <v>วิธีเฉพาะเจาะจง</v>
          </cell>
          <cell r="N89">
            <v>14980</v>
          </cell>
        </row>
        <row r="90">
          <cell r="L90" t="str">
            <v>วิธีเฉพาะเจาะจง</v>
          </cell>
          <cell r="N90">
            <v>49210</v>
          </cell>
        </row>
        <row r="91">
          <cell r="L91" t="str">
            <v>วิธีเฉพาะเจาะจง</v>
          </cell>
          <cell r="N91">
            <v>19260</v>
          </cell>
        </row>
        <row r="92">
          <cell r="L92" t="str">
            <v>วิธีเฉพาะเจาะจง</v>
          </cell>
          <cell r="N92">
            <v>97102.5</v>
          </cell>
        </row>
        <row r="93">
          <cell r="L93" t="str">
            <v>วิธีเฉพาะเจาะจง</v>
          </cell>
          <cell r="N93">
            <v>80624.5</v>
          </cell>
        </row>
        <row r="94">
          <cell r="L94" t="str">
            <v>วิธีเฉพาะเจาะจง</v>
          </cell>
          <cell r="N94">
            <v>7944.75</v>
          </cell>
        </row>
        <row r="95">
          <cell r="L95" t="str">
            <v>วิธีเฉพาะเจาะจง</v>
          </cell>
          <cell r="N95">
            <v>77904.030000000013</v>
          </cell>
        </row>
        <row r="96">
          <cell r="L96" t="str">
            <v>วิธีเฉพาะเจาะจง</v>
          </cell>
          <cell r="N96">
            <v>39653.67</v>
          </cell>
        </row>
        <row r="97">
          <cell r="L97" t="str">
            <v>วิธีเฉพาะเจาะจง</v>
          </cell>
          <cell r="N97">
            <v>15247.5</v>
          </cell>
        </row>
        <row r="98">
          <cell r="L98" t="str">
            <v>วิธีเฉพาะเจาะจง</v>
          </cell>
          <cell r="N98">
            <v>52965</v>
          </cell>
        </row>
        <row r="99">
          <cell r="L99" t="str">
            <v>วิธีเฉพาะเจาะจง</v>
          </cell>
          <cell r="N99">
            <v>23540</v>
          </cell>
        </row>
        <row r="100">
          <cell r="L100" t="str">
            <v>วิธีเฉพาะเจาะจง</v>
          </cell>
          <cell r="N100">
            <v>1990</v>
          </cell>
        </row>
        <row r="101">
          <cell r="L101" t="str">
            <v>วิธีเฉพาะเจาะจง</v>
          </cell>
          <cell r="N101">
            <v>106079.8</v>
          </cell>
        </row>
        <row r="102">
          <cell r="L102" t="str">
            <v>วิธีเฉพาะเจาะจง</v>
          </cell>
          <cell r="N102">
            <v>107000</v>
          </cell>
        </row>
        <row r="103">
          <cell r="L103" t="str">
            <v>วิธีเฉพาะเจาะจง</v>
          </cell>
          <cell r="N103">
            <v>101166.62000000001</v>
          </cell>
        </row>
        <row r="104">
          <cell r="L104" t="str">
            <v>วิธีเฉพาะเจาะจง</v>
          </cell>
          <cell r="N104">
            <v>100656.83</v>
          </cell>
        </row>
        <row r="105">
          <cell r="L105" t="str">
            <v>วิธีเฉพาะเจาะจง</v>
          </cell>
          <cell r="N105">
            <v>18880</v>
          </cell>
        </row>
        <row r="106">
          <cell r="L106" t="str">
            <v>วิธีเฉพาะเจาะจง</v>
          </cell>
          <cell r="N106">
            <v>41730</v>
          </cell>
        </row>
        <row r="107">
          <cell r="L107" t="str">
            <v>วิธีเฉพาะเจาะจง</v>
          </cell>
          <cell r="N107">
            <v>4300</v>
          </cell>
        </row>
        <row r="108">
          <cell r="L108" t="str">
            <v>วิธีเฉพาะเจาะจง</v>
          </cell>
          <cell r="N108">
            <v>10170</v>
          </cell>
        </row>
        <row r="109">
          <cell r="L109" t="str">
            <v>วิธีเฉพาะเจาะจง</v>
          </cell>
          <cell r="N109">
            <v>8517.2000000000007</v>
          </cell>
        </row>
        <row r="110">
          <cell r="L110" t="str">
            <v>วิธีเฉพาะเจาะจง</v>
          </cell>
          <cell r="N110">
            <v>23005</v>
          </cell>
        </row>
        <row r="111">
          <cell r="L111" t="str">
            <v>วิธีเฉพาะเจาะจง</v>
          </cell>
          <cell r="N111">
            <v>13500</v>
          </cell>
        </row>
        <row r="112">
          <cell r="L112" t="str">
            <v>วิธีเฉพาะเจาะจง</v>
          </cell>
          <cell r="N112">
            <v>23840</v>
          </cell>
        </row>
        <row r="113">
          <cell r="L113" t="str">
            <v>วิธีเฉพาะเจาะจง</v>
          </cell>
          <cell r="N113">
            <v>2764.8</v>
          </cell>
        </row>
        <row r="114">
          <cell r="L114" t="str">
            <v>วิธีเฉพาะเจาะจง</v>
          </cell>
          <cell r="N114">
            <v>1071</v>
          </cell>
        </row>
        <row r="115">
          <cell r="L115" t="str">
            <v>วิธีเฉพาะเจาะจง</v>
          </cell>
          <cell r="N115">
            <v>59604.240000000013</v>
          </cell>
        </row>
        <row r="116">
          <cell r="L116" t="str">
            <v>วิธีเฉพาะเจาะจง</v>
          </cell>
          <cell r="N116">
            <v>165480</v>
          </cell>
        </row>
        <row r="117">
          <cell r="L117" t="str">
            <v>วิธีเฉพาะเจาะจง</v>
          </cell>
          <cell r="N117">
            <v>106122.59999999999</v>
          </cell>
        </row>
        <row r="118">
          <cell r="L118" t="str">
            <v>วิธีเฉพาะเจาะจง</v>
          </cell>
          <cell r="N118">
            <v>244171.2</v>
          </cell>
        </row>
        <row r="119">
          <cell r="L119" t="str">
            <v>วิธีเฉพาะเจาะจง</v>
          </cell>
          <cell r="N119">
            <v>176976.8</v>
          </cell>
        </row>
        <row r="120">
          <cell r="L120" t="str">
            <v>วิธีเฉพาะเจาะจง</v>
          </cell>
          <cell r="N120">
            <v>337210.5</v>
          </cell>
        </row>
        <row r="121">
          <cell r="L121" t="str">
            <v>วิธีเฉพาะเจาะจง</v>
          </cell>
          <cell r="N121">
            <v>138254.70000000001</v>
          </cell>
        </row>
        <row r="122">
          <cell r="L122" t="str">
            <v>วิธีเฉพาะเจาะจง</v>
          </cell>
          <cell r="N122">
            <v>235950</v>
          </cell>
        </row>
        <row r="123">
          <cell r="L123" t="str">
            <v>วิธีเฉพาะเจาะจง</v>
          </cell>
          <cell r="N123">
            <v>4920</v>
          </cell>
        </row>
        <row r="124">
          <cell r="L124" t="str">
            <v>วิธีเฉพาะเจาะจง</v>
          </cell>
          <cell r="N124">
            <v>13375</v>
          </cell>
        </row>
        <row r="125">
          <cell r="L125" t="str">
            <v>วิธีเฉพาะเจาะจง</v>
          </cell>
          <cell r="N125">
            <v>9105.6999999999989</v>
          </cell>
        </row>
        <row r="126">
          <cell r="L126" t="str">
            <v>วิธีเฉพาะเจาะจง</v>
          </cell>
          <cell r="N126">
            <v>4951.96</v>
          </cell>
        </row>
        <row r="127">
          <cell r="L127" t="str">
            <v>วิธีเฉพาะเจาะจง</v>
          </cell>
          <cell r="N127">
            <v>20000</v>
          </cell>
        </row>
        <row r="128">
          <cell r="L128" t="str">
            <v>วิธีเฉพาะเจาะจง</v>
          </cell>
          <cell r="N128">
            <v>15450.800000000001</v>
          </cell>
        </row>
        <row r="129">
          <cell r="L129" t="str">
            <v>วิธีเฉพาะเจาะจง</v>
          </cell>
          <cell r="N129">
            <v>16096.5</v>
          </cell>
        </row>
        <row r="130">
          <cell r="L130" t="str">
            <v>วิธีเฉพาะเจาะจง</v>
          </cell>
          <cell r="N130">
            <v>15950</v>
          </cell>
        </row>
        <row r="131">
          <cell r="L131" t="str">
            <v>วิธีเฉพาะเจาะจง</v>
          </cell>
          <cell r="N131">
            <v>58306.44</v>
          </cell>
        </row>
        <row r="132">
          <cell r="L132" t="str">
            <v>วิธีเฉพาะเจาะจง</v>
          </cell>
          <cell r="N132">
            <v>4872</v>
          </cell>
        </row>
        <row r="133">
          <cell r="L133" t="str">
            <v>วิธีเฉพาะเจาะจง</v>
          </cell>
          <cell r="N133">
            <v>16388</v>
          </cell>
        </row>
        <row r="134">
          <cell r="L134" t="str">
            <v>วิธีเฉพาะเจาะจง</v>
          </cell>
          <cell r="N134">
            <v>37850</v>
          </cell>
        </row>
        <row r="135">
          <cell r="L135" t="str">
            <v>วิธีเฉพาะเจาะจง</v>
          </cell>
          <cell r="N135">
            <v>8506.5</v>
          </cell>
        </row>
        <row r="136">
          <cell r="L136" t="str">
            <v>วิธีเฉพาะเจาะจง</v>
          </cell>
          <cell r="N136">
            <v>12000</v>
          </cell>
        </row>
        <row r="137">
          <cell r="L137" t="str">
            <v>วิธีเฉพาะเจาะจง</v>
          </cell>
          <cell r="N137">
            <v>3745</v>
          </cell>
        </row>
        <row r="138">
          <cell r="L138" t="str">
            <v>วิธีเฉพาะเจาะจง</v>
          </cell>
          <cell r="N138">
            <v>9266.2000000000007</v>
          </cell>
        </row>
        <row r="139">
          <cell r="L139" t="str">
            <v>วิธีเฉพาะเจาะจง</v>
          </cell>
          <cell r="N139">
            <v>57672.999999999993</v>
          </cell>
        </row>
        <row r="140">
          <cell r="L140" t="str">
            <v>วิธีเฉพาะเจาะจง</v>
          </cell>
          <cell r="N140">
            <v>7668.52</v>
          </cell>
        </row>
        <row r="141">
          <cell r="L141" t="str">
            <v>วิธีเฉพาะเจาะจง</v>
          </cell>
          <cell r="N141">
            <v>5340</v>
          </cell>
        </row>
        <row r="142">
          <cell r="L142" t="str">
            <v>วิธีเฉพาะเจาะจง</v>
          </cell>
          <cell r="N142">
            <v>33993.9</v>
          </cell>
        </row>
        <row r="143">
          <cell r="L143" t="str">
            <v>วิธีเฉพาะเจาะจง</v>
          </cell>
          <cell r="N143">
            <v>75447.550000000017</v>
          </cell>
        </row>
        <row r="144">
          <cell r="L144" t="str">
            <v>วิธีเฉพาะเจาะจง</v>
          </cell>
          <cell r="N144">
            <v>61150.400000000009</v>
          </cell>
        </row>
        <row r="145">
          <cell r="L145" t="str">
            <v>วิธีเฉพาะเจาะจง</v>
          </cell>
          <cell r="N145">
            <v>24000</v>
          </cell>
        </row>
        <row r="146">
          <cell r="L146" t="str">
            <v>วิธีเฉพาะเจาะจง</v>
          </cell>
          <cell r="N146">
            <v>111346.34000000001</v>
          </cell>
        </row>
        <row r="147">
          <cell r="L147" t="str">
            <v>วิธีเฉพาะเจาะจง</v>
          </cell>
          <cell r="N147">
            <v>20117</v>
          </cell>
        </row>
        <row r="148">
          <cell r="L148" t="str">
            <v>วิธีเฉพาะเจาะจง</v>
          </cell>
          <cell r="N148">
            <v>22470</v>
          </cell>
        </row>
        <row r="149">
          <cell r="L149" t="str">
            <v>วิธีเฉพาะเจาะจง</v>
          </cell>
          <cell r="N149">
            <v>18725</v>
          </cell>
        </row>
        <row r="150">
          <cell r="L150" t="str">
            <v>วิธีเฉพาะเจาะจง</v>
          </cell>
          <cell r="N150">
            <v>15989</v>
          </cell>
        </row>
        <row r="151">
          <cell r="L151" t="str">
            <v>วิธีเฉพาะเจาะจง</v>
          </cell>
          <cell r="N151">
            <v>684800</v>
          </cell>
        </row>
        <row r="152">
          <cell r="L152" t="str">
            <v>วิธีเฉพาะเจาะจง</v>
          </cell>
          <cell r="N152">
            <v>29915.5</v>
          </cell>
        </row>
        <row r="153">
          <cell r="L153" t="str">
            <v>วิธีเฉพาะเจาะจง</v>
          </cell>
          <cell r="N153">
            <v>24503</v>
          </cell>
        </row>
        <row r="154">
          <cell r="L154" t="str">
            <v>วิธีเฉพาะเจาะจง</v>
          </cell>
          <cell r="N154">
            <v>39985.9</v>
          </cell>
        </row>
        <row r="155">
          <cell r="L155" t="str">
            <v>วิธีเฉพาะเจาะจง</v>
          </cell>
          <cell r="N155">
            <v>96940</v>
          </cell>
        </row>
        <row r="156">
          <cell r="L156" t="str">
            <v>วิธีเฉพาะเจาะจง</v>
          </cell>
          <cell r="N156">
            <v>59385</v>
          </cell>
        </row>
        <row r="157">
          <cell r="L157" t="str">
            <v>วิธีเฉพาะเจาะจง</v>
          </cell>
          <cell r="N157">
            <v>59385</v>
          </cell>
        </row>
        <row r="158">
          <cell r="L158" t="str">
            <v>วิธีเฉพาะเจาะจง</v>
          </cell>
          <cell r="N158">
            <v>2574805.2000000007</v>
          </cell>
        </row>
        <row r="159">
          <cell r="L159" t="str">
            <v>วิธีเฉพาะเจาะจง</v>
          </cell>
          <cell r="N159">
            <v>4879.2</v>
          </cell>
        </row>
        <row r="160">
          <cell r="L160" t="str">
            <v>วิธีเฉพาะเจาะจง</v>
          </cell>
          <cell r="N160">
            <v>244000</v>
          </cell>
        </row>
        <row r="161">
          <cell r="L161" t="str">
            <v>วิธีเฉพาะเจาะจง</v>
          </cell>
          <cell r="N161">
            <v>106800</v>
          </cell>
        </row>
        <row r="162">
          <cell r="L162" t="str">
            <v>วิธีเฉพาะเจาะจง</v>
          </cell>
          <cell r="N162">
            <v>25145</v>
          </cell>
        </row>
        <row r="163">
          <cell r="L163" t="str">
            <v>วิธีเฉพาะเจาะจง</v>
          </cell>
          <cell r="N163">
            <v>11174.4</v>
          </cell>
        </row>
        <row r="164">
          <cell r="L164" t="str">
            <v>วิธีเฉพาะเจาะจง</v>
          </cell>
          <cell r="N164">
            <v>7760</v>
          </cell>
        </row>
        <row r="165">
          <cell r="L165" t="str">
            <v>วิธีเฉพาะเจาะจง</v>
          </cell>
          <cell r="N165">
            <v>298183.32</v>
          </cell>
        </row>
        <row r="166">
          <cell r="L166" t="str">
            <v>วิธีเฉพาะเจาะจง</v>
          </cell>
          <cell r="N166">
            <v>85600</v>
          </cell>
        </row>
        <row r="167">
          <cell r="L167" t="str">
            <v>วิธีเฉพาะเจาะจง</v>
          </cell>
          <cell r="N167">
            <v>348000</v>
          </cell>
        </row>
        <row r="168">
          <cell r="L168" t="str">
            <v>วิธีเฉพาะเจาะจง</v>
          </cell>
          <cell r="N168">
            <v>64200</v>
          </cell>
        </row>
        <row r="169">
          <cell r="L169" t="str">
            <v>วิธีเฉพาะเจาะจง</v>
          </cell>
          <cell r="N169">
            <v>473800</v>
          </cell>
        </row>
        <row r="170">
          <cell r="L170" t="str">
            <v>วิธีเฉพาะเจาะจง</v>
          </cell>
          <cell r="N170">
            <v>684800</v>
          </cell>
        </row>
        <row r="171">
          <cell r="L171" t="str">
            <v>วิธีเฉพาะเจาะจง</v>
          </cell>
          <cell r="N171">
            <v>498000</v>
          </cell>
        </row>
        <row r="172">
          <cell r="L172" t="str">
            <v>วิธีเฉพาะเจาะจง</v>
          </cell>
          <cell r="N172">
            <v>175813.88</v>
          </cell>
        </row>
        <row r="173">
          <cell r="L173" t="str">
            <v>วิธีคัดเลือก</v>
          </cell>
          <cell r="N173">
            <v>1648335</v>
          </cell>
        </row>
        <row r="174">
          <cell r="L174" t="str">
            <v>วิธีเฉพาะเจาะจง</v>
          </cell>
          <cell r="N174">
            <v>2574805.2000000007</v>
          </cell>
        </row>
        <row r="175">
          <cell r="L175" t="str">
            <v>วิธีคัดเลือก</v>
          </cell>
          <cell r="N175">
            <v>541848</v>
          </cell>
        </row>
        <row r="176">
          <cell r="L176" t="str">
            <v>วิธีประกาศเชิญชวนทั่วไป</v>
          </cell>
          <cell r="N176">
            <v>264504</v>
          </cell>
        </row>
        <row r="177">
          <cell r="L177" t="str">
            <v>วิธีเฉพาะเจาะจง</v>
          </cell>
          <cell r="N177">
            <v>155685</v>
          </cell>
        </row>
        <row r="181">
          <cell r="N181">
            <v>19765282.030000001</v>
          </cell>
        </row>
        <row r="183">
          <cell r="N183">
            <v>19765282.030000005</v>
          </cell>
        </row>
        <row r="185">
          <cell r="N185">
            <v>0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77" totalsRowShown="0" headerRowDxfId="23" dataDxfId="22">
  <autoFilter ref="A1:P177" xr:uid="{4559009C-A31B-4452-B84A-9FED4D938B59}"/>
  <tableColumns count="16">
    <tableColumn id="15" xr3:uid="{8CDAF6CE-16A3-4D3D-BBAC-F36ABEF70839}" name="ที่" dataDxfId="21"/>
    <tableColumn id="1" xr3:uid="{CF8B43C1-A2C8-4BDA-AF43-8FDCA1DB6AB2}" name="ปีงบประมาณ" dataDxfId="20"/>
    <tableColumn id="2" xr3:uid="{41260E27-B01E-4E61-A5B5-803944D4B850}" name="ชื่อหน่วยงาน" dataDxfId="19"/>
    <tableColumn id="3" xr3:uid="{DFB39D79-B17A-498E-B363-4DD346680514}" name="อำเภอ " dataDxfId="18"/>
    <tableColumn id="4" xr3:uid="{54C92E2E-6541-4CFD-9903-92E9996C6674}" name="จังหวัด" dataDxfId="17"/>
    <tableColumn id="5" xr3:uid="{729515B5-C421-4143-BCE9-83CF8420413E}" name="กระทรวง" dataDxfId="16"/>
    <tableColumn id="6" xr3:uid="{F7A8CB68-B35E-477C-8C4E-C9F5D33397B5}" name="ประเภทหน่วยงาน" dataDxfId="15"/>
    <tableColumn id="7" xr3:uid="{B3EC90E2-DF1F-4C72-B0DF-9AAFDE97D040}" name="ชื่อรายการของงานที่ซื้อหรือจ้าง" dataDxfId="14"/>
    <tableColumn id="8" xr3:uid="{3F51C5F9-788D-4CB0-9A7A-ADBE5E2D6CAC}" name="วงเงินงบประมาณที่ได้รับจัดสรร (บาท)" dataDxfId="13"/>
    <tableColumn id="9" xr3:uid="{641CC473-9305-49E5-9ABA-3982CDA6E11F}" name="แหล่งที่มาของงบประมาณ " dataDxfId="12"/>
    <tableColumn id="10" xr3:uid="{31064FCC-377B-4C46-ACB0-FDDCD1FD63AC}" name="สถานะการจัดซื้อจัดจ้าง" dataDxfId="11"/>
    <tableColumn id="16" xr3:uid="{F94F72D7-C015-49C9-95DD-AA1F64BAB2B6}" name="วิธีการจัดซื้อจัดจ้าง" dataDxfId="10"/>
    <tableColumn id="11" xr3:uid="{B6CDE8B5-5FCC-4485-BD20-786E53D617C4}" name="ราคากลาง (บาท)" dataDxfId="9"/>
    <tableColumn id="12" xr3:uid="{DC773248-5B36-4439-85FE-43BF2969E8AD}" name="ราคาที่ตกลงซื้อหรือจ้าง (บาท)" dataDxfId="8"/>
    <tableColumn id="13" xr3:uid="{2B44AEDE-B487-4F15-B7B1-EA54A5CD81DF}" name="รายชื่อผู้ประกอบการที่ได้รับการคัดเลือก" dataDxfId="7"/>
    <tableColumn id="14" xr3:uid="{15B3D72D-A306-4524-A765-FFECE69F081A}" name="เลขที่โครงการในระบบ e-GP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E2099E-C6CD-4162-8865-F647D2B905B0}" name="Table_2" displayName="Table_2" ref="D5:F11" headerRowDxfId="5" dataDxfId="4" totalsRowDxfId="3">
  <tableColumns count="3">
    <tableColumn id="1" xr3:uid="{8B9BE4F5-2BBB-467F-B09E-094DB5D48DB9}" name="วิธีการจัดซื้อจัดจ้าง" dataDxfId="2"/>
    <tableColumn id="2" xr3:uid="{2BA2D9AA-C48C-41AA-BE99-5FE7AF0E5590}" name="จำนวน" dataDxfId="1"/>
    <tableColumn id="3" xr3:uid="{61CB5442-529B-4B59-BC20-64AE60ADE11B}" name="งบประมาณ (บาท)" dataDxfId="0"/>
  </tableColumns>
  <tableStyleInfo name="รายงานความก้าวหน้า ITA-O12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F16" sqref="F16"/>
    </sheetView>
  </sheetViews>
  <sheetFormatPr defaultColWidth="9" defaultRowHeight="24"/>
  <cols>
    <col min="1" max="1" width="9" style="1"/>
    <col min="2" max="2" width="32.90625" style="1" customWidth="1"/>
    <col min="3" max="3" width="43.7265625" style="4" customWidth="1"/>
    <col min="4" max="4" width="37.453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2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52"/>
    </row>
    <row r="19" spans="1:4" ht="48">
      <c r="A19" s="7" t="s">
        <v>18</v>
      </c>
      <c r="B19" s="10" t="s">
        <v>1</v>
      </c>
      <c r="C19" s="11" t="s">
        <v>32</v>
      </c>
      <c r="D19" s="52"/>
    </row>
    <row r="20" spans="1:4" ht="216">
      <c r="A20" s="7" t="s">
        <v>19</v>
      </c>
      <c r="B20" s="10" t="s">
        <v>2</v>
      </c>
      <c r="C20" s="12" t="s">
        <v>33</v>
      </c>
      <c r="D20" s="52"/>
    </row>
    <row r="21" spans="1:4" ht="216">
      <c r="A21" s="7" t="s">
        <v>20</v>
      </c>
      <c r="B21" s="10" t="s">
        <v>3</v>
      </c>
      <c r="C21" s="12" t="s">
        <v>36</v>
      </c>
      <c r="D21" s="52"/>
    </row>
    <row r="22" spans="1:4" ht="192">
      <c r="A22" s="7" t="s">
        <v>21</v>
      </c>
      <c r="B22" s="10" t="s">
        <v>4</v>
      </c>
      <c r="C22" s="12" t="s">
        <v>40</v>
      </c>
      <c r="D22" s="52"/>
    </row>
    <row r="23" spans="1:4" ht="192">
      <c r="A23" s="7" t="s">
        <v>22</v>
      </c>
      <c r="B23" s="10" t="s">
        <v>5</v>
      </c>
      <c r="C23" s="12" t="s">
        <v>34</v>
      </c>
      <c r="D23" s="5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9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77"/>
  <sheetViews>
    <sheetView tabSelected="1" workbookViewId="0">
      <pane xSplit="1" ySplit="1" topLeftCell="I168" activePane="bottomRight" state="frozen"/>
      <selection pane="topRight" activeCell="B1" sqref="B1"/>
      <selection pane="bottomLeft" activeCell="A2" sqref="A2"/>
      <selection pane="bottomRight" activeCell="Q170" sqref="Q170"/>
    </sheetView>
  </sheetViews>
  <sheetFormatPr defaultColWidth="9" defaultRowHeight="24"/>
  <cols>
    <col min="1" max="1" width="5.08984375" style="2" customWidth="1"/>
    <col min="2" max="2" width="12.26953125" style="2" customWidth="1"/>
    <col min="3" max="3" width="30.7265625" style="2" customWidth="1"/>
    <col min="4" max="4" width="18.90625" style="2" customWidth="1"/>
    <col min="5" max="5" width="21.7265625" style="2" customWidth="1"/>
    <col min="6" max="6" width="25.6328125" style="2" customWidth="1"/>
    <col min="7" max="7" width="30.26953125" style="2" bestFit="1" customWidth="1"/>
    <col min="8" max="8" width="51.6328125" style="2" customWidth="1"/>
    <col min="9" max="9" width="32.6328125" style="2" bestFit="1" customWidth="1"/>
    <col min="10" max="10" width="24.26953125" style="2" bestFit="1" customWidth="1"/>
    <col min="11" max="12" width="19.26953125" style="2" customWidth="1"/>
    <col min="13" max="13" width="25" style="2" customWidth="1"/>
    <col min="14" max="14" width="26.7265625" style="2" bestFit="1" customWidth="1"/>
    <col min="15" max="15" width="33" style="2" bestFit="1" customWidth="1"/>
    <col min="16" max="16" width="33.632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6.5">
      <c r="A2" s="20">
        <v>1</v>
      </c>
      <c r="B2" s="21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3" t="s">
        <v>60</v>
      </c>
      <c r="I2" s="25">
        <v>18083</v>
      </c>
      <c r="J2" s="25" t="s">
        <v>61</v>
      </c>
      <c r="K2" s="26" t="s">
        <v>62</v>
      </c>
      <c r="L2" s="26" t="s">
        <v>63</v>
      </c>
      <c r="M2" s="27">
        <v>18083</v>
      </c>
      <c r="N2" s="28">
        <v>18083</v>
      </c>
      <c r="O2" s="26" t="s">
        <v>64</v>
      </c>
      <c r="P2" s="29" t="s">
        <v>354</v>
      </c>
    </row>
    <row r="3" spans="1:16" ht="46.5">
      <c r="A3" s="20">
        <v>2</v>
      </c>
      <c r="B3" s="22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4" t="s">
        <v>65</v>
      </c>
      <c r="I3" s="30">
        <v>16884.599999999999</v>
      </c>
      <c r="J3" s="30" t="s">
        <v>61</v>
      </c>
      <c r="K3" s="31" t="s">
        <v>62</v>
      </c>
      <c r="L3" s="31" t="s">
        <v>63</v>
      </c>
      <c r="M3" s="32">
        <v>16884.599999999999</v>
      </c>
      <c r="N3" s="33">
        <v>16884.599999999999</v>
      </c>
      <c r="O3" s="31" t="s">
        <v>66</v>
      </c>
      <c r="P3" s="34" t="s">
        <v>354</v>
      </c>
    </row>
    <row r="4" spans="1:16" ht="46.5">
      <c r="A4" s="20">
        <v>3</v>
      </c>
      <c r="B4" s="21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3" t="s">
        <v>67</v>
      </c>
      <c r="I4" s="25">
        <v>6000</v>
      </c>
      <c r="J4" s="25" t="s">
        <v>61</v>
      </c>
      <c r="K4" s="26" t="s">
        <v>62</v>
      </c>
      <c r="L4" s="26" t="s">
        <v>63</v>
      </c>
      <c r="M4" s="27">
        <v>6000</v>
      </c>
      <c r="N4" s="28">
        <v>6000</v>
      </c>
      <c r="O4" s="26" t="s">
        <v>68</v>
      </c>
      <c r="P4" s="29" t="s">
        <v>354</v>
      </c>
    </row>
    <row r="5" spans="1:16" ht="46.5">
      <c r="A5" s="20">
        <v>4</v>
      </c>
      <c r="B5" s="22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4" t="s">
        <v>69</v>
      </c>
      <c r="I5" s="30">
        <v>13375</v>
      </c>
      <c r="J5" s="30" t="s">
        <v>61</v>
      </c>
      <c r="K5" s="31" t="s">
        <v>62</v>
      </c>
      <c r="L5" s="31" t="s">
        <v>63</v>
      </c>
      <c r="M5" s="32">
        <v>13375</v>
      </c>
      <c r="N5" s="33">
        <v>13375</v>
      </c>
      <c r="O5" s="31" t="s">
        <v>70</v>
      </c>
      <c r="P5" s="29" t="s">
        <v>355</v>
      </c>
    </row>
    <row r="6" spans="1:16" ht="46.5">
      <c r="A6" s="20">
        <v>5</v>
      </c>
      <c r="B6" s="21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3" t="s">
        <v>71</v>
      </c>
      <c r="I6" s="25">
        <v>12412</v>
      </c>
      <c r="J6" s="25" t="s">
        <v>61</v>
      </c>
      <c r="K6" s="26" t="s">
        <v>62</v>
      </c>
      <c r="L6" s="26" t="s">
        <v>63</v>
      </c>
      <c r="M6" s="27">
        <v>12412</v>
      </c>
      <c r="N6" s="28">
        <v>12412</v>
      </c>
      <c r="O6" s="26" t="s">
        <v>72</v>
      </c>
      <c r="P6" s="34" t="s">
        <v>355</v>
      </c>
    </row>
    <row r="7" spans="1:16" ht="46.5">
      <c r="A7" s="20">
        <v>6</v>
      </c>
      <c r="B7" s="22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4" t="s">
        <v>73</v>
      </c>
      <c r="I7" s="30">
        <v>50076</v>
      </c>
      <c r="J7" s="30" t="s">
        <v>61</v>
      </c>
      <c r="K7" s="31" t="s">
        <v>62</v>
      </c>
      <c r="L7" s="31" t="s">
        <v>63</v>
      </c>
      <c r="M7" s="32">
        <v>50076</v>
      </c>
      <c r="N7" s="33">
        <v>50076</v>
      </c>
      <c r="O7" s="31" t="s">
        <v>72</v>
      </c>
      <c r="P7" s="29" t="s">
        <v>355</v>
      </c>
    </row>
    <row r="8" spans="1:16" ht="46.5">
      <c r="A8" s="20">
        <v>7</v>
      </c>
      <c r="B8" s="21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3" t="s">
        <v>74</v>
      </c>
      <c r="I8" s="25">
        <v>7490</v>
      </c>
      <c r="J8" s="25" t="s">
        <v>61</v>
      </c>
      <c r="K8" s="26" t="s">
        <v>62</v>
      </c>
      <c r="L8" s="26" t="s">
        <v>63</v>
      </c>
      <c r="M8" s="27">
        <v>7490</v>
      </c>
      <c r="N8" s="28">
        <v>7490</v>
      </c>
      <c r="O8" s="26" t="s">
        <v>72</v>
      </c>
      <c r="P8" s="29" t="s">
        <v>355</v>
      </c>
    </row>
    <row r="9" spans="1:16" ht="46.5">
      <c r="A9" s="20">
        <v>8</v>
      </c>
      <c r="B9" s="22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4" t="s">
        <v>75</v>
      </c>
      <c r="I9" s="30">
        <v>20000</v>
      </c>
      <c r="J9" s="30" t="s">
        <v>61</v>
      </c>
      <c r="K9" s="31" t="s">
        <v>62</v>
      </c>
      <c r="L9" s="31" t="s">
        <v>63</v>
      </c>
      <c r="M9" s="32">
        <v>20000</v>
      </c>
      <c r="N9" s="33">
        <v>20000</v>
      </c>
      <c r="O9" s="31" t="s">
        <v>68</v>
      </c>
      <c r="P9" s="34" t="s">
        <v>355</v>
      </c>
    </row>
    <row r="10" spans="1:16" ht="46.5">
      <c r="A10" s="20">
        <v>9</v>
      </c>
      <c r="B10" s="21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3" t="s">
        <v>76</v>
      </c>
      <c r="I10" s="25">
        <v>12150</v>
      </c>
      <c r="J10" s="25" t="s">
        <v>61</v>
      </c>
      <c r="K10" s="26" t="s">
        <v>62</v>
      </c>
      <c r="L10" s="26" t="s">
        <v>63</v>
      </c>
      <c r="M10" s="27">
        <v>12150</v>
      </c>
      <c r="N10" s="28">
        <v>12150</v>
      </c>
      <c r="O10" s="26" t="s">
        <v>77</v>
      </c>
      <c r="P10" s="29" t="s">
        <v>355</v>
      </c>
    </row>
    <row r="11" spans="1:16" ht="46.5">
      <c r="A11" s="20">
        <v>10</v>
      </c>
      <c r="B11" s="22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4" t="s">
        <v>75</v>
      </c>
      <c r="I11" s="30">
        <v>22000</v>
      </c>
      <c r="J11" s="30" t="s">
        <v>61</v>
      </c>
      <c r="K11" s="31" t="s">
        <v>62</v>
      </c>
      <c r="L11" s="31" t="s">
        <v>63</v>
      </c>
      <c r="M11" s="32">
        <v>22000</v>
      </c>
      <c r="N11" s="33">
        <v>22000</v>
      </c>
      <c r="O11" s="31" t="s">
        <v>68</v>
      </c>
      <c r="P11" s="29" t="s">
        <v>355</v>
      </c>
    </row>
    <row r="12" spans="1:16" ht="46.5">
      <c r="A12" s="20">
        <v>11</v>
      </c>
      <c r="B12" s="21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3" t="s">
        <v>78</v>
      </c>
      <c r="I12" s="25">
        <v>93300</v>
      </c>
      <c r="J12" s="25" t="s">
        <v>61</v>
      </c>
      <c r="K12" s="26" t="s">
        <v>62</v>
      </c>
      <c r="L12" s="26" t="s">
        <v>63</v>
      </c>
      <c r="M12" s="27">
        <v>93300</v>
      </c>
      <c r="N12" s="28">
        <v>93300</v>
      </c>
      <c r="O12" s="26" t="s">
        <v>79</v>
      </c>
      <c r="P12" s="34" t="s">
        <v>355</v>
      </c>
    </row>
    <row r="13" spans="1:16" ht="46.5">
      <c r="A13" s="20">
        <v>12</v>
      </c>
      <c r="B13" s="22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4" t="s">
        <v>80</v>
      </c>
      <c r="I13" s="30">
        <v>18350.5</v>
      </c>
      <c r="J13" s="30" t="s">
        <v>61</v>
      </c>
      <c r="K13" s="31" t="s">
        <v>62</v>
      </c>
      <c r="L13" s="31" t="s">
        <v>63</v>
      </c>
      <c r="M13" s="32">
        <v>18350.5</v>
      </c>
      <c r="N13" s="33">
        <v>18350.5</v>
      </c>
      <c r="O13" s="31" t="s">
        <v>81</v>
      </c>
      <c r="P13" s="29" t="s">
        <v>355</v>
      </c>
    </row>
    <row r="14" spans="1:16" ht="46.5">
      <c r="A14" s="20">
        <v>13</v>
      </c>
      <c r="B14" s="21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3" t="s">
        <v>82</v>
      </c>
      <c r="I14" s="25">
        <v>4601</v>
      </c>
      <c r="J14" s="25" t="s">
        <v>61</v>
      </c>
      <c r="K14" s="26" t="s">
        <v>62</v>
      </c>
      <c r="L14" s="26" t="s">
        <v>63</v>
      </c>
      <c r="M14" s="27">
        <v>4601</v>
      </c>
      <c r="N14" s="28">
        <v>4601</v>
      </c>
      <c r="O14" s="26" t="s">
        <v>83</v>
      </c>
      <c r="P14" s="34" t="s">
        <v>355</v>
      </c>
    </row>
    <row r="15" spans="1:16" ht="46.5">
      <c r="A15" s="20">
        <v>14</v>
      </c>
      <c r="B15" s="22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4" t="s">
        <v>84</v>
      </c>
      <c r="I15" s="30">
        <v>94695</v>
      </c>
      <c r="J15" s="30" t="s">
        <v>61</v>
      </c>
      <c r="K15" s="31" t="s">
        <v>62</v>
      </c>
      <c r="L15" s="31" t="s">
        <v>85</v>
      </c>
      <c r="M15" s="32">
        <v>94695</v>
      </c>
      <c r="N15" s="33">
        <v>94695</v>
      </c>
      <c r="O15" s="31" t="s">
        <v>86</v>
      </c>
      <c r="P15" s="29" t="s">
        <v>355</v>
      </c>
    </row>
    <row r="16" spans="1:16" ht="46.5">
      <c r="A16" s="20">
        <v>15</v>
      </c>
      <c r="B16" s="21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3" t="s">
        <v>87</v>
      </c>
      <c r="I16" s="25">
        <v>212502</v>
      </c>
      <c r="J16" s="25" t="s">
        <v>61</v>
      </c>
      <c r="K16" s="26" t="s">
        <v>62</v>
      </c>
      <c r="L16" s="26" t="s">
        <v>63</v>
      </c>
      <c r="M16" s="27">
        <v>212502</v>
      </c>
      <c r="N16" s="28">
        <v>212502</v>
      </c>
      <c r="O16" s="26" t="s">
        <v>88</v>
      </c>
      <c r="P16" s="35" t="s">
        <v>89</v>
      </c>
    </row>
    <row r="17" spans="1:16" ht="46.5">
      <c r="A17" s="20">
        <v>16</v>
      </c>
      <c r="B17" s="22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4" t="s">
        <v>90</v>
      </c>
      <c r="I17" s="30">
        <v>124580.1</v>
      </c>
      <c r="J17" s="30" t="s">
        <v>61</v>
      </c>
      <c r="K17" s="31" t="s">
        <v>62</v>
      </c>
      <c r="L17" s="31" t="s">
        <v>63</v>
      </c>
      <c r="M17" s="32">
        <v>124580.09999999999</v>
      </c>
      <c r="N17" s="33">
        <v>124580.09999999999</v>
      </c>
      <c r="O17" s="31" t="s">
        <v>91</v>
      </c>
      <c r="P17" s="36" t="s">
        <v>92</v>
      </c>
    </row>
    <row r="18" spans="1:16" ht="46.5">
      <c r="A18" s="20">
        <v>17</v>
      </c>
      <c r="B18" s="21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3" t="s">
        <v>93</v>
      </c>
      <c r="I18" s="25">
        <v>44000</v>
      </c>
      <c r="J18" s="25" t="s">
        <v>61</v>
      </c>
      <c r="K18" s="26" t="s">
        <v>62</v>
      </c>
      <c r="L18" s="26" t="s">
        <v>63</v>
      </c>
      <c r="M18" s="27">
        <v>44000</v>
      </c>
      <c r="N18" s="28">
        <v>44000</v>
      </c>
      <c r="O18" s="26" t="s">
        <v>94</v>
      </c>
      <c r="P18" s="34" t="s">
        <v>355</v>
      </c>
    </row>
    <row r="19" spans="1:16" ht="46.5">
      <c r="A19" s="20">
        <v>18</v>
      </c>
      <c r="B19" s="22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4" t="s">
        <v>95</v>
      </c>
      <c r="I19" s="30">
        <v>32100</v>
      </c>
      <c r="J19" s="30" t="s">
        <v>61</v>
      </c>
      <c r="K19" s="31" t="s">
        <v>62</v>
      </c>
      <c r="L19" s="31" t="s">
        <v>63</v>
      </c>
      <c r="M19" s="32">
        <v>32100</v>
      </c>
      <c r="N19" s="33">
        <v>32100</v>
      </c>
      <c r="O19" s="31" t="s">
        <v>96</v>
      </c>
      <c r="P19" s="29" t="s">
        <v>355</v>
      </c>
    </row>
    <row r="20" spans="1:16" ht="46.5">
      <c r="A20" s="20">
        <v>19</v>
      </c>
      <c r="B20" s="21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3" t="s">
        <v>97</v>
      </c>
      <c r="I20" s="25">
        <v>5885</v>
      </c>
      <c r="J20" s="25" t="s">
        <v>61</v>
      </c>
      <c r="K20" s="26" t="s">
        <v>62</v>
      </c>
      <c r="L20" s="26" t="s">
        <v>63</v>
      </c>
      <c r="M20" s="27">
        <v>5885</v>
      </c>
      <c r="N20" s="28">
        <v>5885</v>
      </c>
      <c r="O20" s="26" t="s">
        <v>98</v>
      </c>
      <c r="P20" s="34" t="s">
        <v>355</v>
      </c>
    </row>
    <row r="21" spans="1:16" ht="46.5">
      <c r="A21" s="20">
        <v>20</v>
      </c>
      <c r="B21" s="22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4" t="s">
        <v>99</v>
      </c>
      <c r="I21" s="30">
        <v>40113.870000000003</v>
      </c>
      <c r="J21" s="30" t="s">
        <v>61</v>
      </c>
      <c r="K21" s="31" t="s">
        <v>62</v>
      </c>
      <c r="L21" s="31" t="s">
        <v>63</v>
      </c>
      <c r="M21" s="32">
        <v>40113.869999999995</v>
      </c>
      <c r="N21" s="33">
        <v>40113.869999999995</v>
      </c>
      <c r="O21" s="31" t="s">
        <v>100</v>
      </c>
      <c r="P21" s="29" t="s">
        <v>355</v>
      </c>
    </row>
    <row r="22" spans="1:16" ht="46.5">
      <c r="A22" s="20">
        <v>21</v>
      </c>
      <c r="B22" s="21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3" t="s">
        <v>101</v>
      </c>
      <c r="I22" s="25">
        <v>66875</v>
      </c>
      <c r="J22" s="25" t="s">
        <v>61</v>
      </c>
      <c r="K22" s="26" t="s">
        <v>62</v>
      </c>
      <c r="L22" s="26" t="s">
        <v>63</v>
      </c>
      <c r="M22" s="27">
        <v>66875</v>
      </c>
      <c r="N22" s="28">
        <v>66875</v>
      </c>
      <c r="O22" s="26" t="s">
        <v>102</v>
      </c>
      <c r="P22" s="34" t="s">
        <v>355</v>
      </c>
    </row>
    <row r="23" spans="1:16" ht="46.5">
      <c r="A23" s="20">
        <v>22</v>
      </c>
      <c r="B23" s="22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4" t="s">
        <v>103</v>
      </c>
      <c r="I23" s="30">
        <v>14500</v>
      </c>
      <c r="J23" s="30" t="s">
        <v>61</v>
      </c>
      <c r="K23" s="31" t="s">
        <v>62</v>
      </c>
      <c r="L23" s="31" t="s">
        <v>63</v>
      </c>
      <c r="M23" s="32">
        <v>14500</v>
      </c>
      <c r="N23" s="33">
        <v>14500</v>
      </c>
      <c r="O23" s="31" t="s">
        <v>104</v>
      </c>
      <c r="P23" s="29" t="s">
        <v>355</v>
      </c>
    </row>
    <row r="24" spans="1:16" ht="46.5">
      <c r="A24" s="20">
        <v>23</v>
      </c>
      <c r="B24" s="21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3" t="s">
        <v>105</v>
      </c>
      <c r="I24" s="25">
        <v>36500</v>
      </c>
      <c r="J24" s="25" t="s">
        <v>61</v>
      </c>
      <c r="K24" s="26" t="s">
        <v>62</v>
      </c>
      <c r="L24" s="26" t="s">
        <v>63</v>
      </c>
      <c r="M24" s="27">
        <v>36500</v>
      </c>
      <c r="N24" s="28">
        <v>36500</v>
      </c>
      <c r="O24" s="26" t="s">
        <v>106</v>
      </c>
      <c r="P24" s="34" t="s">
        <v>355</v>
      </c>
    </row>
    <row r="25" spans="1:16" ht="46.5">
      <c r="A25" s="20">
        <v>24</v>
      </c>
      <c r="B25" s="22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4" t="s">
        <v>105</v>
      </c>
      <c r="I25" s="30">
        <v>37500</v>
      </c>
      <c r="J25" s="30" t="s">
        <v>61</v>
      </c>
      <c r="K25" s="31" t="s">
        <v>62</v>
      </c>
      <c r="L25" s="31" t="s">
        <v>63</v>
      </c>
      <c r="M25" s="32">
        <v>37500</v>
      </c>
      <c r="N25" s="33">
        <v>37500</v>
      </c>
      <c r="O25" s="31" t="s">
        <v>106</v>
      </c>
      <c r="P25" s="29" t="s">
        <v>355</v>
      </c>
    </row>
    <row r="26" spans="1:16" ht="46.5">
      <c r="A26" s="20">
        <v>25</v>
      </c>
      <c r="B26" s="21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3" t="s">
        <v>107</v>
      </c>
      <c r="I26" s="25">
        <v>31779</v>
      </c>
      <c r="J26" s="25" t="s">
        <v>61</v>
      </c>
      <c r="K26" s="26" t="s">
        <v>62</v>
      </c>
      <c r="L26" s="26" t="s">
        <v>63</v>
      </c>
      <c r="M26" s="27">
        <v>31779</v>
      </c>
      <c r="N26" s="28">
        <v>31779</v>
      </c>
      <c r="O26" s="26" t="s">
        <v>64</v>
      </c>
      <c r="P26" s="34" t="s">
        <v>355</v>
      </c>
    </row>
    <row r="27" spans="1:16" ht="46.5">
      <c r="A27" s="20">
        <v>26</v>
      </c>
      <c r="B27" s="22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4" t="s">
        <v>108</v>
      </c>
      <c r="I27" s="30">
        <v>5000</v>
      </c>
      <c r="J27" s="30" t="s">
        <v>61</v>
      </c>
      <c r="K27" s="31" t="s">
        <v>62</v>
      </c>
      <c r="L27" s="31" t="s">
        <v>63</v>
      </c>
      <c r="M27" s="32">
        <v>5000</v>
      </c>
      <c r="N27" s="33">
        <v>5000</v>
      </c>
      <c r="O27" s="31" t="s">
        <v>106</v>
      </c>
      <c r="P27" s="29" t="s">
        <v>355</v>
      </c>
    </row>
    <row r="28" spans="1:16" ht="46.5">
      <c r="A28" s="20">
        <v>27</v>
      </c>
      <c r="B28" s="21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3" t="s">
        <v>109</v>
      </c>
      <c r="I28" s="25">
        <v>11000</v>
      </c>
      <c r="J28" s="25" t="s">
        <v>61</v>
      </c>
      <c r="K28" s="26" t="s">
        <v>62</v>
      </c>
      <c r="L28" s="26" t="s">
        <v>63</v>
      </c>
      <c r="M28" s="27">
        <v>11000</v>
      </c>
      <c r="N28" s="28">
        <v>11000</v>
      </c>
      <c r="O28" s="26" t="s">
        <v>110</v>
      </c>
      <c r="P28" s="34" t="s">
        <v>355</v>
      </c>
    </row>
    <row r="29" spans="1:16" ht="46.5">
      <c r="A29" s="20">
        <v>28</v>
      </c>
      <c r="B29" s="22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4" t="s">
        <v>111</v>
      </c>
      <c r="I29" s="30">
        <v>5500</v>
      </c>
      <c r="J29" s="30" t="s">
        <v>61</v>
      </c>
      <c r="K29" s="31" t="s">
        <v>62</v>
      </c>
      <c r="L29" s="31" t="s">
        <v>63</v>
      </c>
      <c r="M29" s="32">
        <v>5500</v>
      </c>
      <c r="N29" s="33">
        <v>5500</v>
      </c>
      <c r="O29" s="31" t="s">
        <v>106</v>
      </c>
      <c r="P29" s="29" t="s">
        <v>355</v>
      </c>
    </row>
    <row r="30" spans="1:16" ht="46.5">
      <c r="A30" s="20">
        <v>29</v>
      </c>
      <c r="B30" s="21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3" t="s">
        <v>95</v>
      </c>
      <c r="I30" s="25">
        <v>34186.5</v>
      </c>
      <c r="J30" s="25" t="s">
        <v>61</v>
      </c>
      <c r="K30" s="26" t="s">
        <v>62</v>
      </c>
      <c r="L30" s="26" t="s">
        <v>63</v>
      </c>
      <c r="M30" s="27">
        <v>34186.5</v>
      </c>
      <c r="N30" s="28">
        <v>34186.5</v>
      </c>
      <c r="O30" s="26" t="s">
        <v>112</v>
      </c>
      <c r="P30" s="34" t="s">
        <v>355</v>
      </c>
    </row>
    <row r="31" spans="1:16" ht="46.5">
      <c r="A31" s="20">
        <v>30</v>
      </c>
      <c r="B31" s="22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4" t="s">
        <v>113</v>
      </c>
      <c r="I31" s="30">
        <v>32742</v>
      </c>
      <c r="J31" s="30" t="s">
        <v>61</v>
      </c>
      <c r="K31" s="31" t="s">
        <v>62</v>
      </c>
      <c r="L31" s="31" t="s">
        <v>63</v>
      </c>
      <c r="M31" s="32">
        <v>32742</v>
      </c>
      <c r="N31" s="33">
        <v>32742</v>
      </c>
      <c r="O31" s="31" t="s">
        <v>114</v>
      </c>
      <c r="P31" s="34" t="s">
        <v>355</v>
      </c>
    </row>
    <row r="32" spans="1:16" ht="46.5">
      <c r="A32" s="20">
        <v>31</v>
      </c>
      <c r="B32" s="21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3" t="s">
        <v>115</v>
      </c>
      <c r="I32" s="25">
        <v>32107.49</v>
      </c>
      <c r="J32" s="25" t="s">
        <v>61</v>
      </c>
      <c r="K32" s="26" t="s">
        <v>62</v>
      </c>
      <c r="L32" s="26" t="s">
        <v>63</v>
      </c>
      <c r="M32" s="27">
        <v>32107.490000000005</v>
      </c>
      <c r="N32" s="28">
        <v>32107.490000000005</v>
      </c>
      <c r="O32" s="26" t="s">
        <v>116</v>
      </c>
      <c r="P32" s="29" t="s">
        <v>355</v>
      </c>
    </row>
    <row r="33" spans="1:16" ht="46.5">
      <c r="A33" s="20">
        <v>32</v>
      </c>
      <c r="B33" s="22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4" t="s">
        <v>117</v>
      </c>
      <c r="I33" s="30">
        <v>3210</v>
      </c>
      <c r="J33" s="30" t="s">
        <v>61</v>
      </c>
      <c r="K33" s="31" t="s">
        <v>62</v>
      </c>
      <c r="L33" s="31" t="s">
        <v>63</v>
      </c>
      <c r="M33" s="32">
        <v>3210</v>
      </c>
      <c r="N33" s="33">
        <v>3210</v>
      </c>
      <c r="O33" s="31" t="s">
        <v>118</v>
      </c>
      <c r="P33" s="34" t="s">
        <v>355</v>
      </c>
    </row>
    <row r="34" spans="1:16" ht="46.5">
      <c r="A34" s="20">
        <v>33</v>
      </c>
      <c r="B34" s="21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3" t="s">
        <v>119</v>
      </c>
      <c r="I34" s="25">
        <v>1273.3</v>
      </c>
      <c r="J34" s="25" t="s">
        <v>61</v>
      </c>
      <c r="K34" s="26" t="s">
        <v>62</v>
      </c>
      <c r="L34" s="26" t="s">
        <v>63</v>
      </c>
      <c r="M34" s="27">
        <v>1273.3</v>
      </c>
      <c r="N34" s="28">
        <v>1273.3</v>
      </c>
      <c r="O34" s="26" t="s">
        <v>120</v>
      </c>
      <c r="P34" s="29" t="s">
        <v>355</v>
      </c>
    </row>
    <row r="35" spans="1:16" ht="46.5">
      <c r="A35" s="20">
        <v>34</v>
      </c>
      <c r="B35" s="22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4" t="s">
        <v>121</v>
      </c>
      <c r="I35" s="30">
        <v>29321.21</v>
      </c>
      <c r="J35" s="30" t="s">
        <v>61</v>
      </c>
      <c r="K35" s="31" t="s">
        <v>62</v>
      </c>
      <c r="L35" s="31" t="s">
        <v>63</v>
      </c>
      <c r="M35" s="32">
        <v>29321.209999999995</v>
      </c>
      <c r="N35" s="33">
        <v>29321.209999999995</v>
      </c>
      <c r="O35" s="31" t="s">
        <v>122</v>
      </c>
      <c r="P35" s="34" t="s">
        <v>355</v>
      </c>
    </row>
    <row r="36" spans="1:16" ht="46.5">
      <c r="A36" s="20">
        <v>35</v>
      </c>
      <c r="B36" s="21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3" t="s">
        <v>123</v>
      </c>
      <c r="I36" s="25">
        <v>294000</v>
      </c>
      <c r="J36" s="25" t="s">
        <v>61</v>
      </c>
      <c r="K36" s="26" t="s">
        <v>62</v>
      </c>
      <c r="L36" s="26" t="s">
        <v>63</v>
      </c>
      <c r="M36" s="27">
        <v>294000</v>
      </c>
      <c r="N36" s="28">
        <v>294000</v>
      </c>
      <c r="O36" s="26" t="s">
        <v>124</v>
      </c>
      <c r="P36" s="37" t="s">
        <v>125</v>
      </c>
    </row>
    <row r="37" spans="1:16" ht="46.5">
      <c r="A37" s="20">
        <v>36</v>
      </c>
      <c r="B37" s="22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4" t="s">
        <v>126</v>
      </c>
      <c r="I37" s="30">
        <v>52965</v>
      </c>
      <c r="J37" s="30" t="s">
        <v>61</v>
      </c>
      <c r="K37" s="31" t="s">
        <v>62</v>
      </c>
      <c r="L37" s="31" t="s">
        <v>63</v>
      </c>
      <c r="M37" s="32">
        <v>52965</v>
      </c>
      <c r="N37" s="33">
        <v>52965</v>
      </c>
      <c r="O37" s="31" t="s">
        <v>127</v>
      </c>
      <c r="P37" s="29" t="s">
        <v>355</v>
      </c>
    </row>
    <row r="38" spans="1:16" ht="46.5">
      <c r="A38" s="20">
        <v>37</v>
      </c>
      <c r="B38" s="21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3" t="s">
        <v>128</v>
      </c>
      <c r="I38" s="25">
        <v>8260</v>
      </c>
      <c r="J38" s="25" t="s">
        <v>61</v>
      </c>
      <c r="K38" s="26" t="s">
        <v>62</v>
      </c>
      <c r="L38" s="26" t="s">
        <v>63</v>
      </c>
      <c r="M38" s="27">
        <v>8260</v>
      </c>
      <c r="N38" s="28">
        <v>8260</v>
      </c>
      <c r="O38" s="26" t="s">
        <v>129</v>
      </c>
      <c r="P38" s="34" t="s">
        <v>355</v>
      </c>
    </row>
    <row r="39" spans="1:16" ht="46.5">
      <c r="A39" s="20">
        <v>38</v>
      </c>
      <c r="B39" s="22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4" t="s">
        <v>130</v>
      </c>
      <c r="I39" s="30">
        <v>23367.5</v>
      </c>
      <c r="J39" s="30" t="s">
        <v>61</v>
      </c>
      <c r="K39" s="31" t="s">
        <v>62</v>
      </c>
      <c r="L39" s="31" t="s">
        <v>63</v>
      </c>
      <c r="M39" s="32">
        <v>23367.5</v>
      </c>
      <c r="N39" s="33">
        <v>23367.5</v>
      </c>
      <c r="O39" s="31" t="s">
        <v>77</v>
      </c>
      <c r="P39" s="29" t="s">
        <v>355</v>
      </c>
    </row>
    <row r="40" spans="1:16" ht="46.5">
      <c r="A40" s="20">
        <v>39</v>
      </c>
      <c r="B40" s="21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3" t="s">
        <v>131</v>
      </c>
      <c r="I40" s="25">
        <v>67200</v>
      </c>
      <c r="J40" s="25" t="s">
        <v>61</v>
      </c>
      <c r="K40" s="26" t="s">
        <v>62</v>
      </c>
      <c r="L40" s="26" t="s">
        <v>63</v>
      </c>
      <c r="M40" s="27">
        <v>67200</v>
      </c>
      <c r="N40" s="28">
        <v>67200</v>
      </c>
      <c r="O40" s="26" t="s">
        <v>77</v>
      </c>
      <c r="P40" s="29" t="s">
        <v>355</v>
      </c>
    </row>
    <row r="41" spans="1:16" ht="46.5">
      <c r="A41" s="20">
        <v>40</v>
      </c>
      <c r="B41" s="22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4" t="s">
        <v>132</v>
      </c>
      <c r="I41" s="30">
        <v>256474.4</v>
      </c>
      <c r="J41" s="30" t="s">
        <v>61</v>
      </c>
      <c r="K41" s="31" t="s">
        <v>62</v>
      </c>
      <c r="L41" s="31" t="s">
        <v>63</v>
      </c>
      <c r="M41" s="32">
        <v>256474.4</v>
      </c>
      <c r="N41" s="33">
        <v>256474.4</v>
      </c>
      <c r="O41" s="31" t="s">
        <v>133</v>
      </c>
      <c r="P41" s="36" t="s">
        <v>134</v>
      </c>
    </row>
    <row r="42" spans="1:16" ht="46.5">
      <c r="A42" s="20">
        <v>41</v>
      </c>
      <c r="B42" s="21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3" t="s">
        <v>135</v>
      </c>
      <c r="I42" s="25">
        <v>319285.86</v>
      </c>
      <c r="J42" s="25" t="s">
        <v>61</v>
      </c>
      <c r="K42" s="26" t="s">
        <v>62</v>
      </c>
      <c r="L42" s="26" t="s">
        <v>63</v>
      </c>
      <c r="M42" s="27">
        <v>319285.86</v>
      </c>
      <c r="N42" s="28">
        <v>319285.86</v>
      </c>
      <c r="O42" s="26" t="s">
        <v>136</v>
      </c>
      <c r="P42" s="37" t="s">
        <v>137</v>
      </c>
    </row>
    <row r="43" spans="1:16" ht="46.5">
      <c r="A43" s="20">
        <v>42</v>
      </c>
      <c r="B43" s="22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4" t="s">
        <v>138</v>
      </c>
      <c r="I43" s="30">
        <v>148500</v>
      </c>
      <c r="J43" s="30" t="s">
        <v>61</v>
      </c>
      <c r="K43" s="31" t="s">
        <v>62</v>
      </c>
      <c r="L43" s="31" t="s">
        <v>63</v>
      </c>
      <c r="M43" s="32">
        <v>148500</v>
      </c>
      <c r="N43" s="33">
        <v>148500</v>
      </c>
      <c r="O43" s="31" t="s">
        <v>106</v>
      </c>
      <c r="P43" s="38" t="s">
        <v>139</v>
      </c>
    </row>
    <row r="44" spans="1:16" ht="46.5">
      <c r="A44" s="20">
        <v>43</v>
      </c>
      <c r="B44" s="21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3" t="s">
        <v>140</v>
      </c>
      <c r="I44" s="25">
        <v>251450</v>
      </c>
      <c r="J44" s="25" t="s">
        <v>61</v>
      </c>
      <c r="K44" s="26" t="s">
        <v>62</v>
      </c>
      <c r="L44" s="26" t="s">
        <v>63</v>
      </c>
      <c r="M44" s="27">
        <v>251450</v>
      </c>
      <c r="N44" s="28">
        <v>251450</v>
      </c>
      <c r="O44" s="26" t="s">
        <v>141</v>
      </c>
      <c r="P44" s="37" t="s">
        <v>142</v>
      </c>
    </row>
    <row r="45" spans="1:16" ht="46.5">
      <c r="A45" s="20">
        <v>44</v>
      </c>
      <c r="B45" s="22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4" t="s">
        <v>143</v>
      </c>
      <c r="I45" s="30">
        <v>18190</v>
      </c>
      <c r="J45" s="30" t="s">
        <v>61</v>
      </c>
      <c r="K45" s="31" t="s">
        <v>62</v>
      </c>
      <c r="L45" s="31" t="s">
        <v>63</v>
      </c>
      <c r="M45" s="32">
        <v>18190</v>
      </c>
      <c r="N45" s="33">
        <v>18190</v>
      </c>
      <c r="O45" s="31" t="s">
        <v>144</v>
      </c>
      <c r="P45" s="29" t="s">
        <v>355</v>
      </c>
    </row>
    <row r="46" spans="1:16" ht="46.5">
      <c r="A46" s="20">
        <v>45</v>
      </c>
      <c r="B46" s="21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3" t="s">
        <v>145</v>
      </c>
      <c r="I46" s="25">
        <v>10443.200000000001</v>
      </c>
      <c r="J46" s="25" t="s">
        <v>61</v>
      </c>
      <c r="K46" s="26" t="s">
        <v>62</v>
      </c>
      <c r="L46" s="26" t="s">
        <v>63</v>
      </c>
      <c r="M46" s="27">
        <v>10443.200000000001</v>
      </c>
      <c r="N46" s="28">
        <v>10443.200000000001</v>
      </c>
      <c r="O46" s="26" t="s">
        <v>146</v>
      </c>
      <c r="P46" s="29" t="s">
        <v>355</v>
      </c>
    </row>
    <row r="47" spans="1:16" ht="46.5">
      <c r="A47" s="20">
        <v>46</v>
      </c>
      <c r="B47" s="22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4" t="s">
        <v>145</v>
      </c>
      <c r="I47" s="30">
        <v>10443.200000000001</v>
      </c>
      <c r="J47" s="30" t="s">
        <v>61</v>
      </c>
      <c r="K47" s="31" t="s">
        <v>62</v>
      </c>
      <c r="L47" s="31" t="s">
        <v>63</v>
      </c>
      <c r="M47" s="32">
        <v>10443.200000000001</v>
      </c>
      <c r="N47" s="33">
        <v>10443.200000000001</v>
      </c>
      <c r="O47" s="31" t="s">
        <v>147</v>
      </c>
      <c r="P47" s="29" t="s">
        <v>355</v>
      </c>
    </row>
    <row r="48" spans="1:16" ht="46.5">
      <c r="A48" s="20">
        <v>47</v>
      </c>
      <c r="B48" s="21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3" t="s">
        <v>148</v>
      </c>
      <c r="I48" s="25">
        <v>1626.4</v>
      </c>
      <c r="J48" s="25" t="s">
        <v>61</v>
      </c>
      <c r="K48" s="26" t="s">
        <v>62</v>
      </c>
      <c r="L48" s="26" t="s">
        <v>63</v>
      </c>
      <c r="M48" s="27">
        <v>1626.4</v>
      </c>
      <c r="N48" s="28">
        <v>1626.4</v>
      </c>
      <c r="O48" s="26" t="s">
        <v>149</v>
      </c>
      <c r="P48" s="29" t="s">
        <v>355</v>
      </c>
    </row>
    <row r="49" spans="1:16" ht="46.5">
      <c r="A49" s="20">
        <v>48</v>
      </c>
      <c r="B49" s="22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4" t="s">
        <v>150</v>
      </c>
      <c r="I49" s="30">
        <v>1800</v>
      </c>
      <c r="J49" s="30" t="s">
        <v>61</v>
      </c>
      <c r="K49" s="31" t="s">
        <v>62</v>
      </c>
      <c r="L49" s="31" t="s">
        <v>63</v>
      </c>
      <c r="M49" s="32">
        <v>1800</v>
      </c>
      <c r="N49" s="33">
        <v>1800</v>
      </c>
      <c r="O49" s="31" t="s">
        <v>151</v>
      </c>
      <c r="P49" s="29" t="s">
        <v>355</v>
      </c>
    </row>
    <row r="50" spans="1:16" ht="46.5">
      <c r="A50" s="20">
        <v>49</v>
      </c>
      <c r="B50" s="21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3" t="s">
        <v>152</v>
      </c>
      <c r="I50" s="25">
        <v>17468.82</v>
      </c>
      <c r="J50" s="25" t="s">
        <v>61</v>
      </c>
      <c r="K50" s="26" t="s">
        <v>62</v>
      </c>
      <c r="L50" s="26" t="s">
        <v>63</v>
      </c>
      <c r="M50" s="27">
        <v>17468.82</v>
      </c>
      <c r="N50" s="28">
        <v>17468.82</v>
      </c>
      <c r="O50" s="26" t="s">
        <v>153</v>
      </c>
      <c r="P50" s="29" t="s">
        <v>355</v>
      </c>
    </row>
    <row r="51" spans="1:16" ht="46.5">
      <c r="A51" s="20">
        <v>50</v>
      </c>
      <c r="B51" s="22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4" t="s">
        <v>154</v>
      </c>
      <c r="I51" s="30">
        <v>3020.61</v>
      </c>
      <c r="J51" s="30" t="s">
        <v>61</v>
      </c>
      <c r="K51" s="31" t="s">
        <v>62</v>
      </c>
      <c r="L51" s="31" t="s">
        <v>63</v>
      </c>
      <c r="M51" s="32">
        <v>3020.61</v>
      </c>
      <c r="N51" s="33">
        <v>3020.61</v>
      </c>
      <c r="O51" s="31" t="s">
        <v>153</v>
      </c>
      <c r="P51" s="29" t="s">
        <v>355</v>
      </c>
    </row>
    <row r="52" spans="1:16" ht="46.5">
      <c r="A52" s="20">
        <v>51</v>
      </c>
      <c r="B52" s="21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3" t="s">
        <v>155</v>
      </c>
      <c r="I52" s="25">
        <v>2031.5</v>
      </c>
      <c r="J52" s="25" t="s">
        <v>61</v>
      </c>
      <c r="K52" s="26" t="s">
        <v>62</v>
      </c>
      <c r="L52" s="26" t="s">
        <v>63</v>
      </c>
      <c r="M52" s="27">
        <v>2031.5</v>
      </c>
      <c r="N52" s="28">
        <v>2031.5</v>
      </c>
      <c r="O52" s="26" t="s">
        <v>153</v>
      </c>
      <c r="P52" s="29" t="s">
        <v>355</v>
      </c>
    </row>
    <row r="53" spans="1:16" ht="46.5">
      <c r="A53" s="20">
        <v>52</v>
      </c>
      <c r="B53" s="22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4" t="s">
        <v>156</v>
      </c>
      <c r="I53" s="30">
        <v>3722.15</v>
      </c>
      <c r="J53" s="30" t="s">
        <v>61</v>
      </c>
      <c r="K53" s="31" t="s">
        <v>62</v>
      </c>
      <c r="L53" s="31" t="s">
        <v>63</v>
      </c>
      <c r="M53" s="32">
        <v>3722.15</v>
      </c>
      <c r="N53" s="33">
        <v>3722.15</v>
      </c>
      <c r="O53" s="31" t="s">
        <v>153</v>
      </c>
      <c r="P53" s="29" t="s">
        <v>355</v>
      </c>
    </row>
    <row r="54" spans="1:16" ht="46.5">
      <c r="A54" s="20">
        <v>53</v>
      </c>
      <c r="B54" s="21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3" t="s">
        <v>157</v>
      </c>
      <c r="I54" s="25">
        <v>3214.4</v>
      </c>
      <c r="J54" s="25" t="s">
        <v>61</v>
      </c>
      <c r="K54" s="26" t="s">
        <v>62</v>
      </c>
      <c r="L54" s="26" t="s">
        <v>63</v>
      </c>
      <c r="M54" s="27">
        <v>3214.4</v>
      </c>
      <c r="N54" s="28">
        <v>3214.4</v>
      </c>
      <c r="O54" s="26" t="s">
        <v>158</v>
      </c>
      <c r="P54" s="29" t="s">
        <v>355</v>
      </c>
    </row>
    <row r="55" spans="1:16" ht="46.5">
      <c r="A55" s="20">
        <v>54</v>
      </c>
      <c r="B55" s="22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4" t="s">
        <v>159</v>
      </c>
      <c r="I55" s="30">
        <v>93090</v>
      </c>
      <c r="J55" s="30" t="s">
        <v>61</v>
      </c>
      <c r="K55" s="31" t="s">
        <v>62</v>
      </c>
      <c r="L55" s="31" t="s">
        <v>63</v>
      </c>
      <c r="M55" s="32">
        <v>93090</v>
      </c>
      <c r="N55" s="33">
        <v>93090</v>
      </c>
      <c r="O55" s="31" t="s">
        <v>81</v>
      </c>
      <c r="P55" s="29" t="s">
        <v>355</v>
      </c>
    </row>
    <row r="56" spans="1:16" ht="46.5">
      <c r="A56" s="20">
        <v>55</v>
      </c>
      <c r="B56" s="21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3" t="s">
        <v>160</v>
      </c>
      <c r="I56" s="25">
        <v>30585.74</v>
      </c>
      <c r="J56" s="25" t="s">
        <v>61</v>
      </c>
      <c r="K56" s="26" t="s">
        <v>62</v>
      </c>
      <c r="L56" s="26" t="s">
        <v>63</v>
      </c>
      <c r="M56" s="27">
        <v>30585.74</v>
      </c>
      <c r="N56" s="28">
        <v>30585.74</v>
      </c>
      <c r="O56" s="26" t="s">
        <v>161</v>
      </c>
      <c r="P56" s="29" t="s">
        <v>355</v>
      </c>
    </row>
    <row r="57" spans="1:16" ht="46.5">
      <c r="A57" s="20">
        <v>56</v>
      </c>
      <c r="B57" s="22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4" t="s">
        <v>162</v>
      </c>
      <c r="I57" s="30">
        <v>14231</v>
      </c>
      <c r="J57" s="30" t="s">
        <v>61</v>
      </c>
      <c r="K57" s="31" t="s">
        <v>62</v>
      </c>
      <c r="L57" s="31" t="s">
        <v>63</v>
      </c>
      <c r="M57" s="32">
        <v>14231</v>
      </c>
      <c r="N57" s="33">
        <v>14231</v>
      </c>
      <c r="O57" s="31" t="s">
        <v>163</v>
      </c>
      <c r="P57" s="29" t="s">
        <v>355</v>
      </c>
    </row>
    <row r="58" spans="1:16" ht="46.5">
      <c r="A58" s="20">
        <v>57</v>
      </c>
      <c r="B58" s="21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3" t="s">
        <v>164</v>
      </c>
      <c r="I58" s="25">
        <v>18618</v>
      </c>
      <c r="J58" s="25" t="s">
        <v>61</v>
      </c>
      <c r="K58" s="26" t="s">
        <v>62</v>
      </c>
      <c r="L58" s="26" t="s">
        <v>63</v>
      </c>
      <c r="M58" s="27">
        <v>18618</v>
      </c>
      <c r="N58" s="28">
        <v>18618</v>
      </c>
      <c r="O58" s="26" t="s">
        <v>165</v>
      </c>
      <c r="P58" s="29" t="s">
        <v>355</v>
      </c>
    </row>
    <row r="59" spans="1:16" ht="46.5">
      <c r="A59" s="20">
        <v>58</v>
      </c>
      <c r="B59" s="22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4" t="s">
        <v>166</v>
      </c>
      <c r="I59" s="30">
        <v>7000</v>
      </c>
      <c r="J59" s="30" t="s">
        <v>61</v>
      </c>
      <c r="K59" s="31" t="s">
        <v>62</v>
      </c>
      <c r="L59" s="31" t="s">
        <v>63</v>
      </c>
      <c r="M59" s="32">
        <v>7000</v>
      </c>
      <c r="N59" s="33">
        <v>7000</v>
      </c>
      <c r="O59" s="31" t="s">
        <v>110</v>
      </c>
      <c r="P59" s="29" t="s">
        <v>355</v>
      </c>
    </row>
    <row r="60" spans="1:16" ht="46.5">
      <c r="A60" s="20">
        <v>59</v>
      </c>
      <c r="B60" s="21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3" t="s">
        <v>167</v>
      </c>
      <c r="I60" s="25">
        <v>140000</v>
      </c>
      <c r="J60" s="25" t="s">
        <v>61</v>
      </c>
      <c r="K60" s="26" t="s">
        <v>62</v>
      </c>
      <c r="L60" s="26" t="s">
        <v>63</v>
      </c>
      <c r="M60" s="27">
        <v>140000</v>
      </c>
      <c r="N60" s="28">
        <v>140000</v>
      </c>
      <c r="O60" s="26" t="s">
        <v>168</v>
      </c>
      <c r="P60" s="37" t="s">
        <v>169</v>
      </c>
    </row>
    <row r="61" spans="1:16" ht="46.5">
      <c r="A61" s="20">
        <v>60</v>
      </c>
      <c r="B61" s="22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4" t="s">
        <v>170</v>
      </c>
      <c r="I61" s="30">
        <v>9052.2000000000007</v>
      </c>
      <c r="J61" s="30" t="s">
        <v>61</v>
      </c>
      <c r="K61" s="31" t="s">
        <v>62</v>
      </c>
      <c r="L61" s="31" t="s">
        <v>63</v>
      </c>
      <c r="M61" s="32">
        <v>9052.2000000000007</v>
      </c>
      <c r="N61" s="33">
        <v>9052.2000000000007</v>
      </c>
      <c r="O61" s="31" t="s">
        <v>171</v>
      </c>
      <c r="P61" s="29" t="s">
        <v>355</v>
      </c>
    </row>
    <row r="62" spans="1:16" ht="46.5">
      <c r="A62" s="20">
        <v>61</v>
      </c>
      <c r="B62" s="21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3" t="s">
        <v>172</v>
      </c>
      <c r="I62" s="25">
        <v>6420</v>
      </c>
      <c r="J62" s="25" t="s">
        <v>61</v>
      </c>
      <c r="K62" s="26" t="s">
        <v>62</v>
      </c>
      <c r="L62" s="26" t="s">
        <v>63</v>
      </c>
      <c r="M62" s="27">
        <v>6420</v>
      </c>
      <c r="N62" s="28">
        <v>6420</v>
      </c>
      <c r="O62" s="26" t="s">
        <v>171</v>
      </c>
      <c r="P62" s="29" t="s">
        <v>355</v>
      </c>
    </row>
    <row r="63" spans="1:16" ht="46.5">
      <c r="A63" s="20">
        <v>62</v>
      </c>
      <c r="B63" s="22">
        <v>2568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4" t="s">
        <v>173</v>
      </c>
      <c r="I63" s="30">
        <v>2706.9</v>
      </c>
      <c r="J63" s="30" t="s">
        <v>61</v>
      </c>
      <c r="K63" s="31" t="s">
        <v>62</v>
      </c>
      <c r="L63" s="31" t="s">
        <v>63</v>
      </c>
      <c r="M63" s="32">
        <v>2706.8999999999996</v>
      </c>
      <c r="N63" s="33">
        <v>2706.8999999999996</v>
      </c>
      <c r="O63" s="31" t="s">
        <v>158</v>
      </c>
      <c r="P63" s="29" t="s">
        <v>355</v>
      </c>
    </row>
    <row r="64" spans="1:16" ht="46.5">
      <c r="A64" s="20">
        <v>63</v>
      </c>
      <c r="B64" s="21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3" t="s">
        <v>174</v>
      </c>
      <c r="I64" s="25">
        <v>5341.44</v>
      </c>
      <c r="J64" s="25" t="s">
        <v>61</v>
      </c>
      <c r="K64" s="26" t="s">
        <v>62</v>
      </c>
      <c r="L64" s="26" t="s">
        <v>63</v>
      </c>
      <c r="M64" s="27">
        <v>5341.4400000000005</v>
      </c>
      <c r="N64" s="28">
        <v>5341.4400000000005</v>
      </c>
      <c r="O64" s="26" t="s">
        <v>149</v>
      </c>
      <c r="P64" s="29" t="s">
        <v>355</v>
      </c>
    </row>
    <row r="65" spans="1:16" ht="46.5">
      <c r="A65" s="20">
        <v>64</v>
      </c>
      <c r="B65" s="22">
        <v>2568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4" t="s">
        <v>175</v>
      </c>
      <c r="I65" s="30">
        <v>60770.65</v>
      </c>
      <c r="J65" s="30" t="s">
        <v>61</v>
      </c>
      <c r="K65" s="31" t="s">
        <v>62</v>
      </c>
      <c r="L65" s="31" t="s">
        <v>63</v>
      </c>
      <c r="M65" s="32">
        <v>60770.65</v>
      </c>
      <c r="N65" s="33">
        <v>60770.65</v>
      </c>
      <c r="O65" s="31" t="s">
        <v>176</v>
      </c>
      <c r="P65" s="29" t="s">
        <v>355</v>
      </c>
    </row>
    <row r="66" spans="1:16" ht="46.5">
      <c r="A66" s="20">
        <v>65</v>
      </c>
      <c r="B66" s="21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3" t="s">
        <v>177</v>
      </c>
      <c r="I66" s="25">
        <v>2856.9</v>
      </c>
      <c r="J66" s="25" t="s">
        <v>61</v>
      </c>
      <c r="K66" s="26" t="s">
        <v>62</v>
      </c>
      <c r="L66" s="26" t="s">
        <v>63</v>
      </c>
      <c r="M66" s="27">
        <v>2856.9</v>
      </c>
      <c r="N66" s="28">
        <v>2856.9</v>
      </c>
      <c r="O66" s="26" t="s">
        <v>149</v>
      </c>
      <c r="P66" s="29" t="s">
        <v>355</v>
      </c>
    </row>
    <row r="67" spans="1:16" ht="46.5">
      <c r="A67" s="20">
        <v>66</v>
      </c>
      <c r="B67" s="22">
        <v>2568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4" t="s">
        <v>178</v>
      </c>
      <c r="I67" s="30">
        <v>3234.27</v>
      </c>
      <c r="J67" s="30" t="s">
        <v>61</v>
      </c>
      <c r="K67" s="31" t="s">
        <v>62</v>
      </c>
      <c r="L67" s="31" t="s">
        <v>63</v>
      </c>
      <c r="M67" s="32">
        <v>3234.27</v>
      </c>
      <c r="N67" s="33">
        <v>3234.27</v>
      </c>
      <c r="O67" s="31" t="s">
        <v>179</v>
      </c>
      <c r="P67" s="29" t="s">
        <v>355</v>
      </c>
    </row>
    <row r="68" spans="1:16" ht="46.5">
      <c r="A68" s="20">
        <v>67</v>
      </c>
      <c r="B68" s="21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3" t="s">
        <v>180</v>
      </c>
      <c r="I68" s="25">
        <v>205500</v>
      </c>
      <c r="J68" s="25" t="s">
        <v>61</v>
      </c>
      <c r="K68" s="26" t="s">
        <v>62</v>
      </c>
      <c r="L68" s="26" t="s">
        <v>63</v>
      </c>
      <c r="M68" s="27">
        <v>205500</v>
      </c>
      <c r="N68" s="28">
        <v>205500</v>
      </c>
      <c r="O68" s="26" t="s">
        <v>181</v>
      </c>
      <c r="P68" s="35" t="s">
        <v>182</v>
      </c>
    </row>
    <row r="69" spans="1:16" ht="46.5">
      <c r="A69" s="20">
        <v>68</v>
      </c>
      <c r="B69" s="22">
        <v>2568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4" t="s">
        <v>183</v>
      </c>
      <c r="I69" s="30">
        <v>107428</v>
      </c>
      <c r="J69" s="30" t="s">
        <v>61</v>
      </c>
      <c r="K69" s="31" t="s">
        <v>62</v>
      </c>
      <c r="L69" s="31" t="s">
        <v>63</v>
      </c>
      <c r="M69" s="32">
        <v>107428</v>
      </c>
      <c r="N69" s="33">
        <v>107428</v>
      </c>
      <c r="O69" s="31" t="s">
        <v>184</v>
      </c>
      <c r="P69" s="36" t="s">
        <v>185</v>
      </c>
    </row>
    <row r="70" spans="1:16" ht="46.5">
      <c r="A70" s="20">
        <v>69</v>
      </c>
      <c r="B70" s="21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3" t="s">
        <v>186</v>
      </c>
      <c r="I70" s="25">
        <v>213759.25</v>
      </c>
      <c r="J70" s="25" t="s">
        <v>61</v>
      </c>
      <c r="K70" s="26" t="s">
        <v>62</v>
      </c>
      <c r="L70" s="26" t="s">
        <v>63</v>
      </c>
      <c r="M70" s="27">
        <v>213759.25</v>
      </c>
      <c r="N70" s="28">
        <v>213759.25</v>
      </c>
      <c r="O70" s="26" t="s">
        <v>176</v>
      </c>
      <c r="P70" s="35" t="s">
        <v>187</v>
      </c>
    </row>
    <row r="71" spans="1:16" ht="46.5">
      <c r="A71" s="20">
        <v>70</v>
      </c>
      <c r="B71" s="22">
        <v>2568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4" t="s">
        <v>188</v>
      </c>
      <c r="I71" s="30">
        <v>252000</v>
      </c>
      <c r="J71" s="30" t="s">
        <v>61</v>
      </c>
      <c r="K71" s="31" t="s">
        <v>62</v>
      </c>
      <c r="L71" s="31" t="s">
        <v>63</v>
      </c>
      <c r="M71" s="32">
        <v>252000</v>
      </c>
      <c r="N71" s="33">
        <v>252000</v>
      </c>
      <c r="O71" s="31" t="s">
        <v>124</v>
      </c>
      <c r="P71" s="36" t="s">
        <v>189</v>
      </c>
    </row>
    <row r="72" spans="1:16" ht="46.5">
      <c r="A72" s="20">
        <v>71</v>
      </c>
      <c r="B72" s="21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3" t="s">
        <v>190</v>
      </c>
      <c r="I72" s="25">
        <v>211899</v>
      </c>
      <c r="J72" s="25" t="s">
        <v>61</v>
      </c>
      <c r="K72" s="26" t="s">
        <v>62</v>
      </c>
      <c r="L72" s="26" t="s">
        <v>63</v>
      </c>
      <c r="M72" s="27">
        <v>211899</v>
      </c>
      <c r="N72" s="28">
        <v>211899</v>
      </c>
      <c r="O72" s="26" t="s">
        <v>191</v>
      </c>
      <c r="P72" s="37" t="s">
        <v>192</v>
      </c>
    </row>
    <row r="73" spans="1:16" ht="46.5">
      <c r="A73" s="20">
        <v>72</v>
      </c>
      <c r="B73" s="22">
        <v>2568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4" t="s">
        <v>193</v>
      </c>
      <c r="I73" s="30">
        <v>27200</v>
      </c>
      <c r="J73" s="30" t="s">
        <v>61</v>
      </c>
      <c r="K73" s="31" t="s">
        <v>62</v>
      </c>
      <c r="L73" s="31" t="s">
        <v>63</v>
      </c>
      <c r="M73" s="32">
        <v>27200</v>
      </c>
      <c r="N73" s="33">
        <v>27200</v>
      </c>
      <c r="O73" s="31" t="s">
        <v>194</v>
      </c>
      <c r="P73" s="29" t="s">
        <v>355</v>
      </c>
    </row>
    <row r="74" spans="1:16" ht="46.5">
      <c r="A74" s="20">
        <v>73</v>
      </c>
      <c r="B74" s="21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3" t="s">
        <v>195</v>
      </c>
      <c r="I74" s="25">
        <v>12527.56</v>
      </c>
      <c r="J74" s="25" t="s">
        <v>61</v>
      </c>
      <c r="K74" s="26" t="s">
        <v>62</v>
      </c>
      <c r="L74" s="26" t="s">
        <v>63</v>
      </c>
      <c r="M74" s="27">
        <v>12527.559999999998</v>
      </c>
      <c r="N74" s="28">
        <v>12527.559999999998</v>
      </c>
      <c r="O74" s="26" t="s">
        <v>149</v>
      </c>
      <c r="P74" s="29" t="s">
        <v>355</v>
      </c>
    </row>
    <row r="75" spans="1:16" ht="46.5">
      <c r="A75" s="20">
        <v>74</v>
      </c>
      <c r="B75" s="22">
        <v>2568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4" t="s">
        <v>196</v>
      </c>
      <c r="I75" s="30">
        <v>50076</v>
      </c>
      <c r="J75" s="30" t="s">
        <v>61</v>
      </c>
      <c r="K75" s="31" t="s">
        <v>62</v>
      </c>
      <c r="L75" s="31" t="s">
        <v>63</v>
      </c>
      <c r="M75" s="32">
        <v>50076</v>
      </c>
      <c r="N75" s="33">
        <v>50076</v>
      </c>
      <c r="O75" s="31" t="s">
        <v>72</v>
      </c>
      <c r="P75" s="29" t="s">
        <v>355</v>
      </c>
    </row>
    <row r="76" spans="1:16" ht="46.5">
      <c r="A76" s="20">
        <v>75</v>
      </c>
      <c r="B76" s="21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3" t="s">
        <v>197</v>
      </c>
      <c r="I76" s="25">
        <v>102752.1</v>
      </c>
      <c r="J76" s="25" t="s">
        <v>61</v>
      </c>
      <c r="K76" s="26" t="s">
        <v>62</v>
      </c>
      <c r="L76" s="26" t="s">
        <v>63</v>
      </c>
      <c r="M76" s="27">
        <v>102752.1</v>
      </c>
      <c r="N76" s="28">
        <v>102752.1</v>
      </c>
      <c r="O76" s="26" t="s">
        <v>91</v>
      </c>
      <c r="P76" s="35" t="s">
        <v>198</v>
      </c>
    </row>
    <row r="77" spans="1:16" ht="46.5">
      <c r="A77" s="20">
        <v>76</v>
      </c>
      <c r="B77" s="22">
        <v>2568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4" t="s">
        <v>199</v>
      </c>
      <c r="I77" s="30">
        <v>13589</v>
      </c>
      <c r="J77" s="30" t="s">
        <v>61</v>
      </c>
      <c r="K77" s="31" t="s">
        <v>62</v>
      </c>
      <c r="L77" s="31" t="s">
        <v>63</v>
      </c>
      <c r="M77" s="32">
        <v>13589</v>
      </c>
      <c r="N77" s="33">
        <v>13589</v>
      </c>
      <c r="O77" s="31" t="s">
        <v>200</v>
      </c>
      <c r="P77" s="29" t="s">
        <v>355</v>
      </c>
    </row>
    <row r="78" spans="1:16" ht="46.5">
      <c r="A78" s="20">
        <v>77</v>
      </c>
      <c r="B78" s="21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3" t="s">
        <v>201</v>
      </c>
      <c r="I78" s="25">
        <v>46553.48</v>
      </c>
      <c r="J78" s="25" t="s">
        <v>61</v>
      </c>
      <c r="K78" s="26" t="s">
        <v>62</v>
      </c>
      <c r="L78" s="26" t="s">
        <v>63</v>
      </c>
      <c r="M78" s="27">
        <v>46553.48</v>
      </c>
      <c r="N78" s="28">
        <v>46553.48</v>
      </c>
      <c r="O78" s="26" t="s">
        <v>202</v>
      </c>
      <c r="P78" s="29" t="s">
        <v>355</v>
      </c>
    </row>
    <row r="79" spans="1:16" ht="46.5">
      <c r="A79" s="20">
        <v>78</v>
      </c>
      <c r="B79" s="22">
        <v>2568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4" t="s">
        <v>203</v>
      </c>
      <c r="I79" s="30">
        <v>60348</v>
      </c>
      <c r="J79" s="30" t="s">
        <v>61</v>
      </c>
      <c r="K79" s="31" t="s">
        <v>62</v>
      </c>
      <c r="L79" s="31" t="s">
        <v>63</v>
      </c>
      <c r="M79" s="32">
        <v>60348</v>
      </c>
      <c r="N79" s="33">
        <v>60348</v>
      </c>
      <c r="O79" s="31" t="s">
        <v>204</v>
      </c>
      <c r="P79" s="29" t="s">
        <v>355</v>
      </c>
    </row>
    <row r="80" spans="1:16" ht="46.5">
      <c r="A80" s="20">
        <v>79</v>
      </c>
      <c r="B80" s="21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3" t="s">
        <v>205</v>
      </c>
      <c r="I80" s="25">
        <v>7061.6</v>
      </c>
      <c r="J80" s="25" t="s">
        <v>61</v>
      </c>
      <c r="K80" s="26" t="s">
        <v>62</v>
      </c>
      <c r="L80" s="26" t="s">
        <v>63</v>
      </c>
      <c r="M80" s="27">
        <v>7061.6</v>
      </c>
      <c r="N80" s="28">
        <v>7061.6</v>
      </c>
      <c r="O80" s="26" t="s">
        <v>151</v>
      </c>
      <c r="P80" s="29" t="s">
        <v>355</v>
      </c>
    </row>
    <row r="81" spans="1:16" ht="46.5">
      <c r="A81" s="20">
        <v>80</v>
      </c>
      <c r="B81" s="22">
        <v>2568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4" t="s">
        <v>206</v>
      </c>
      <c r="I81" s="30">
        <v>28676</v>
      </c>
      <c r="J81" s="30" t="s">
        <v>61</v>
      </c>
      <c r="K81" s="31" t="s">
        <v>62</v>
      </c>
      <c r="L81" s="31" t="s">
        <v>63</v>
      </c>
      <c r="M81" s="32">
        <v>28676</v>
      </c>
      <c r="N81" s="33">
        <v>28676</v>
      </c>
      <c r="O81" s="31" t="s">
        <v>207</v>
      </c>
      <c r="P81" s="29" t="s">
        <v>355</v>
      </c>
    </row>
    <row r="82" spans="1:16" ht="46.5">
      <c r="A82" s="20">
        <v>81</v>
      </c>
      <c r="B82" s="21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3" t="s">
        <v>208</v>
      </c>
      <c r="I82" s="25">
        <v>182784</v>
      </c>
      <c r="J82" s="25" t="s">
        <v>61</v>
      </c>
      <c r="K82" s="26" t="s">
        <v>62</v>
      </c>
      <c r="L82" s="26" t="s">
        <v>63</v>
      </c>
      <c r="M82" s="27">
        <v>182784</v>
      </c>
      <c r="N82" s="28">
        <v>182784</v>
      </c>
      <c r="O82" s="26" t="s">
        <v>146</v>
      </c>
      <c r="P82" s="35" t="s">
        <v>209</v>
      </c>
    </row>
    <row r="83" spans="1:16" ht="46.5">
      <c r="A83" s="20">
        <v>82</v>
      </c>
      <c r="B83" s="22">
        <v>2568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4" t="s">
        <v>210</v>
      </c>
      <c r="I83" s="30">
        <v>33670</v>
      </c>
      <c r="J83" s="30" t="s">
        <v>61</v>
      </c>
      <c r="K83" s="31" t="s">
        <v>62</v>
      </c>
      <c r="L83" s="31" t="s">
        <v>63</v>
      </c>
      <c r="M83" s="32">
        <v>33670</v>
      </c>
      <c r="N83" s="33">
        <v>33670</v>
      </c>
      <c r="O83" s="31" t="s">
        <v>211</v>
      </c>
      <c r="P83" s="29" t="s">
        <v>355</v>
      </c>
    </row>
    <row r="84" spans="1:16" ht="46.5">
      <c r="A84" s="20">
        <v>83</v>
      </c>
      <c r="B84" s="21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3" t="s">
        <v>212</v>
      </c>
      <c r="I84" s="25">
        <v>15408</v>
      </c>
      <c r="J84" s="25" t="s">
        <v>61</v>
      </c>
      <c r="K84" s="26" t="s">
        <v>62</v>
      </c>
      <c r="L84" s="26" t="s">
        <v>63</v>
      </c>
      <c r="M84" s="27">
        <v>15408</v>
      </c>
      <c r="N84" s="28">
        <v>15408</v>
      </c>
      <c r="O84" s="26" t="s">
        <v>66</v>
      </c>
      <c r="P84" s="29" t="s">
        <v>355</v>
      </c>
    </row>
    <row r="85" spans="1:16" ht="46.5">
      <c r="A85" s="20">
        <v>84</v>
      </c>
      <c r="B85" s="22">
        <v>2568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4" t="s">
        <v>213</v>
      </c>
      <c r="I85" s="30">
        <v>36722.400000000001</v>
      </c>
      <c r="J85" s="30" t="s">
        <v>61</v>
      </c>
      <c r="K85" s="31" t="s">
        <v>62</v>
      </c>
      <c r="L85" s="31" t="s">
        <v>63</v>
      </c>
      <c r="M85" s="32">
        <v>36722.400000000001</v>
      </c>
      <c r="N85" s="33">
        <v>36722.400000000001</v>
      </c>
      <c r="O85" s="31" t="s">
        <v>91</v>
      </c>
      <c r="P85" s="29" t="s">
        <v>355</v>
      </c>
    </row>
    <row r="86" spans="1:16" ht="46.5">
      <c r="A86" s="20">
        <v>85</v>
      </c>
      <c r="B86" s="21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3" t="s">
        <v>214</v>
      </c>
      <c r="I86" s="25">
        <v>12714.28</v>
      </c>
      <c r="J86" s="25" t="s">
        <v>61</v>
      </c>
      <c r="K86" s="26" t="s">
        <v>62</v>
      </c>
      <c r="L86" s="26" t="s">
        <v>63</v>
      </c>
      <c r="M86" s="27">
        <v>12714.28</v>
      </c>
      <c r="N86" s="28">
        <v>12714.28</v>
      </c>
      <c r="O86" s="26" t="s">
        <v>215</v>
      </c>
      <c r="P86" s="29" t="s">
        <v>355</v>
      </c>
    </row>
    <row r="87" spans="1:16" ht="46.5">
      <c r="A87" s="20">
        <v>86</v>
      </c>
      <c r="B87" s="22">
        <v>2568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4" t="s">
        <v>216</v>
      </c>
      <c r="I87" s="30">
        <v>51120</v>
      </c>
      <c r="J87" s="30" t="s">
        <v>61</v>
      </c>
      <c r="K87" s="31" t="s">
        <v>62</v>
      </c>
      <c r="L87" s="31" t="s">
        <v>63</v>
      </c>
      <c r="M87" s="32">
        <v>51120</v>
      </c>
      <c r="N87" s="33">
        <v>51120</v>
      </c>
      <c r="O87" s="31" t="s">
        <v>191</v>
      </c>
      <c r="P87" s="29" t="s">
        <v>355</v>
      </c>
    </row>
    <row r="88" spans="1:16" ht="46.5">
      <c r="A88" s="20">
        <v>87</v>
      </c>
      <c r="B88" s="21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3" t="s">
        <v>217</v>
      </c>
      <c r="I88" s="25">
        <v>21400</v>
      </c>
      <c r="J88" s="25" t="s">
        <v>61</v>
      </c>
      <c r="K88" s="26" t="s">
        <v>62</v>
      </c>
      <c r="L88" s="26" t="s">
        <v>63</v>
      </c>
      <c r="M88" s="27">
        <v>21400</v>
      </c>
      <c r="N88" s="28">
        <v>21400</v>
      </c>
      <c r="O88" s="26" t="s">
        <v>218</v>
      </c>
      <c r="P88" s="29" t="s">
        <v>355</v>
      </c>
    </row>
    <row r="89" spans="1:16" ht="46.5">
      <c r="A89" s="20">
        <v>88</v>
      </c>
      <c r="B89" s="22">
        <v>2568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4" t="s">
        <v>219</v>
      </c>
      <c r="I89" s="30">
        <v>14980</v>
      </c>
      <c r="J89" s="30" t="s">
        <v>61</v>
      </c>
      <c r="K89" s="31" t="s">
        <v>62</v>
      </c>
      <c r="L89" s="31" t="s">
        <v>63</v>
      </c>
      <c r="M89" s="32">
        <v>14980</v>
      </c>
      <c r="N89" s="33">
        <v>14980</v>
      </c>
      <c r="O89" s="31" t="s">
        <v>220</v>
      </c>
      <c r="P89" s="29" t="s">
        <v>355</v>
      </c>
    </row>
    <row r="90" spans="1:16" ht="46.5">
      <c r="A90" s="20">
        <v>89</v>
      </c>
      <c r="B90" s="21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3" t="s">
        <v>221</v>
      </c>
      <c r="I90" s="25">
        <v>49210</v>
      </c>
      <c r="J90" s="25" t="s">
        <v>61</v>
      </c>
      <c r="K90" s="26" t="s">
        <v>62</v>
      </c>
      <c r="L90" s="26" t="s">
        <v>63</v>
      </c>
      <c r="M90" s="27">
        <v>49210</v>
      </c>
      <c r="N90" s="28">
        <v>49210</v>
      </c>
      <c r="O90" s="26" t="s">
        <v>222</v>
      </c>
      <c r="P90" s="29" t="s">
        <v>355</v>
      </c>
    </row>
    <row r="91" spans="1:16" ht="46.5">
      <c r="A91" s="20">
        <v>90</v>
      </c>
      <c r="B91" s="22">
        <v>2568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4" t="s">
        <v>223</v>
      </c>
      <c r="I91" s="30">
        <v>19260</v>
      </c>
      <c r="J91" s="30" t="s">
        <v>61</v>
      </c>
      <c r="K91" s="31" t="s">
        <v>62</v>
      </c>
      <c r="L91" s="31" t="s">
        <v>63</v>
      </c>
      <c r="M91" s="32">
        <v>19260</v>
      </c>
      <c r="N91" s="33">
        <v>19260</v>
      </c>
      <c r="O91" s="31" t="s">
        <v>72</v>
      </c>
      <c r="P91" s="29" t="s">
        <v>355</v>
      </c>
    </row>
    <row r="92" spans="1:16" ht="46.5">
      <c r="A92" s="20">
        <v>91</v>
      </c>
      <c r="B92" s="21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3" t="s">
        <v>224</v>
      </c>
      <c r="I92" s="25">
        <v>97102.5</v>
      </c>
      <c r="J92" s="25" t="s">
        <v>61</v>
      </c>
      <c r="K92" s="26" t="s">
        <v>62</v>
      </c>
      <c r="L92" s="26" t="s">
        <v>63</v>
      </c>
      <c r="M92" s="27">
        <v>97102.5</v>
      </c>
      <c r="N92" s="28">
        <v>97102.5</v>
      </c>
      <c r="O92" s="26" t="s">
        <v>171</v>
      </c>
      <c r="P92" s="29" t="s">
        <v>355</v>
      </c>
    </row>
    <row r="93" spans="1:16" ht="46.5">
      <c r="A93" s="20">
        <v>92</v>
      </c>
      <c r="B93" s="22">
        <v>2568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4" t="s">
        <v>225</v>
      </c>
      <c r="I93" s="30">
        <v>80624.5</v>
      </c>
      <c r="J93" s="30" t="s">
        <v>61</v>
      </c>
      <c r="K93" s="31" t="s">
        <v>62</v>
      </c>
      <c r="L93" s="31" t="s">
        <v>63</v>
      </c>
      <c r="M93" s="32">
        <v>80624.5</v>
      </c>
      <c r="N93" s="33">
        <v>80624.5</v>
      </c>
      <c r="O93" s="31" t="s">
        <v>226</v>
      </c>
      <c r="P93" s="29" t="s">
        <v>355</v>
      </c>
    </row>
    <row r="94" spans="1:16" ht="46.5">
      <c r="A94" s="20">
        <v>93</v>
      </c>
      <c r="B94" s="21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3" t="s">
        <v>227</v>
      </c>
      <c r="I94" s="25">
        <v>7944.75</v>
      </c>
      <c r="J94" s="25" t="s">
        <v>61</v>
      </c>
      <c r="K94" s="26" t="s">
        <v>62</v>
      </c>
      <c r="L94" s="26" t="s">
        <v>63</v>
      </c>
      <c r="M94" s="27">
        <v>7944.75</v>
      </c>
      <c r="N94" s="28">
        <v>7944.75</v>
      </c>
      <c r="O94" s="26" t="s">
        <v>228</v>
      </c>
      <c r="P94" s="29" t="s">
        <v>355</v>
      </c>
    </row>
    <row r="95" spans="1:16" ht="46.5">
      <c r="A95" s="20">
        <v>94</v>
      </c>
      <c r="B95" s="22">
        <v>2568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4" t="s">
        <v>229</v>
      </c>
      <c r="I95" s="30">
        <v>77904.03</v>
      </c>
      <c r="J95" s="30" t="s">
        <v>61</v>
      </c>
      <c r="K95" s="31" t="s">
        <v>62</v>
      </c>
      <c r="L95" s="31" t="s">
        <v>63</v>
      </c>
      <c r="M95" s="32">
        <v>77904.030000000013</v>
      </c>
      <c r="N95" s="33">
        <v>77904.030000000013</v>
      </c>
      <c r="O95" s="31" t="s">
        <v>230</v>
      </c>
      <c r="P95" s="29" t="s">
        <v>355</v>
      </c>
    </row>
    <row r="96" spans="1:16" ht="46.5">
      <c r="A96" s="20">
        <v>95</v>
      </c>
      <c r="B96" s="21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3" t="s">
        <v>231</v>
      </c>
      <c r="I96" s="25">
        <v>39653.67</v>
      </c>
      <c r="J96" s="25" t="s">
        <v>61</v>
      </c>
      <c r="K96" s="26" t="s">
        <v>62</v>
      </c>
      <c r="L96" s="26" t="s">
        <v>63</v>
      </c>
      <c r="M96" s="27">
        <v>39653.67</v>
      </c>
      <c r="N96" s="28">
        <v>39653.67</v>
      </c>
      <c r="O96" s="26" t="s">
        <v>171</v>
      </c>
      <c r="P96" s="29" t="s">
        <v>355</v>
      </c>
    </row>
    <row r="97" spans="1:16" ht="46.5">
      <c r="A97" s="20">
        <v>96</v>
      </c>
      <c r="B97" s="22">
        <v>2568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4" t="s">
        <v>232</v>
      </c>
      <c r="I97" s="30">
        <v>15247.5</v>
      </c>
      <c r="J97" s="30" t="s">
        <v>61</v>
      </c>
      <c r="K97" s="31" t="s">
        <v>62</v>
      </c>
      <c r="L97" s="31" t="s">
        <v>63</v>
      </c>
      <c r="M97" s="32">
        <v>15247.5</v>
      </c>
      <c r="N97" s="33">
        <v>15247.5</v>
      </c>
      <c r="O97" s="31" t="s">
        <v>149</v>
      </c>
      <c r="P97" s="29" t="s">
        <v>355</v>
      </c>
    </row>
    <row r="98" spans="1:16" ht="46.5">
      <c r="A98" s="20">
        <v>97</v>
      </c>
      <c r="B98" s="21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3" t="s">
        <v>233</v>
      </c>
      <c r="I98" s="25">
        <v>52965</v>
      </c>
      <c r="J98" s="25" t="s">
        <v>61</v>
      </c>
      <c r="K98" s="26" t="s">
        <v>62</v>
      </c>
      <c r="L98" s="26" t="s">
        <v>63</v>
      </c>
      <c r="M98" s="27">
        <v>52965</v>
      </c>
      <c r="N98" s="28">
        <v>52965</v>
      </c>
      <c r="O98" s="26" t="s">
        <v>70</v>
      </c>
      <c r="P98" s="29" t="s">
        <v>355</v>
      </c>
    </row>
    <row r="99" spans="1:16" ht="46.5">
      <c r="A99" s="20">
        <v>98</v>
      </c>
      <c r="B99" s="22">
        <v>2568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4" t="s">
        <v>234</v>
      </c>
      <c r="I99" s="30">
        <v>23540</v>
      </c>
      <c r="J99" s="30" t="s">
        <v>61</v>
      </c>
      <c r="K99" s="31" t="s">
        <v>62</v>
      </c>
      <c r="L99" s="31" t="s">
        <v>63</v>
      </c>
      <c r="M99" s="32">
        <v>23540</v>
      </c>
      <c r="N99" s="33">
        <v>23540</v>
      </c>
      <c r="O99" s="31" t="s">
        <v>235</v>
      </c>
      <c r="P99" s="29" t="s">
        <v>355</v>
      </c>
    </row>
    <row r="100" spans="1:16" ht="46.5">
      <c r="A100" s="20">
        <v>99</v>
      </c>
      <c r="B100" s="21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3" t="s">
        <v>236</v>
      </c>
      <c r="I100" s="25">
        <v>1990</v>
      </c>
      <c r="J100" s="25" t="s">
        <v>61</v>
      </c>
      <c r="K100" s="26" t="s">
        <v>62</v>
      </c>
      <c r="L100" s="26" t="s">
        <v>63</v>
      </c>
      <c r="M100" s="27">
        <v>1990</v>
      </c>
      <c r="N100" s="28">
        <v>1990</v>
      </c>
      <c r="O100" s="26" t="s">
        <v>179</v>
      </c>
      <c r="P100" s="29" t="s">
        <v>355</v>
      </c>
    </row>
    <row r="101" spans="1:16" ht="46.5">
      <c r="A101" s="20">
        <v>100</v>
      </c>
      <c r="B101" s="22">
        <v>2568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4" t="s">
        <v>237</v>
      </c>
      <c r="I101" s="30">
        <v>106079.8</v>
      </c>
      <c r="J101" s="30" t="s">
        <v>61</v>
      </c>
      <c r="K101" s="31" t="s">
        <v>62</v>
      </c>
      <c r="L101" s="31" t="s">
        <v>63</v>
      </c>
      <c r="M101" s="32">
        <v>106079.8</v>
      </c>
      <c r="N101" s="33">
        <v>106079.8</v>
      </c>
      <c r="O101" s="31" t="s">
        <v>238</v>
      </c>
      <c r="P101" s="36" t="s">
        <v>239</v>
      </c>
    </row>
    <row r="102" spans="1:16" ht="46.5">
      <c r="A102" s="20">
        <v>101</v>
      </c>
      <c r="B102" s="21">
        <v>2568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23" t="s">
        <v>240</v>
      </c>
      <c r="I102" s="25">
        <v>107000</v>
      </c>
      <c r="J102" s="25" t="s">
        <v>61</v>
      </c>
      <c r="K102" s="26" t="s">
        <v>62</v>
      </c>
      <c r="L102" s="26" t="s">
        <v>63</v>
      </c>
      <c r="M102" s="27">
        <v>107000</v>
      </c>
      <c r="N102" s="28">
        <v>107000</v>
      </c>
      <c r="O102" s="26" t="s">
        <v>168</v>
      </c>
      <c r="P102" s="39">
        <v>67129105800</v>
      </c>
    </row>
    <row r="103" spans="1:16" ht="46.5">
      <c r="A103" s="20">
        <v>102</v>
      </c>
      <c r="B103" s="22">
        <v>2568</v>
      </c>
      <c r="C103" s="24" t="s">
        <v>55</v>
      </c>
      <c r="D103" s="24" t="s">
        <v>56</v>
      </c>
      <c r="E103" s="24" t="s">
        <v>57</v>
      </c>
      <c r="F103" s="24" t="s">
        <v>58</v>
      </c>
      <c r="G103" s="24" t="s">
        <v>59</v>
      </c>
      <c r="H103" s="24" t="s">
        <v>241</v>
      </c>
      <c r="I103" s="30">
        <v>101166.62</v>
      </c>
      <c r="J103" s="30" t="s">
        <v>61</v>
      </c>
      <c r="K103" s="31" t="s">
        <v>62</v>
      </c>
      <c r="L103" s="31" t="s">
        <v>63</v>
      </c>
      <c r="M103" s="32">
        <v>101166.62000000001</v>
      </c>
      <c r="N103" s="33">
        <v>101166.62000000001</v>
      </c>
      <c r="O103" s="31" t="s">
        <v>230</v>
      </c>
      <c r="P103" s="40">
        <v>67129107143</v>
      </c>
    </row>
    <row r="104" spans="1:16" ht="46.5">
      <c r="A104" s="20">
        <v>103</v>
      </c>
      <c r="B104" s="21">
        <v>2568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23" t="s">
        <v>59</v>
      </c>
      <c r="H104" s="23" t="s">
        <v>242</v>
      </c>
      <c r="I104" s="25">
        <v>100656.83</v>
      </c>
      <c r="J104" s="25" t="s">
        <v>61</v>
      </c>
      <c r="K104" s="26" t="s">
        <v>62</v>
      </c>
      <c r="L104" s="26" t="s">
        <v>63</v>
      </c>
      <c r="M104" s="27">
        <v>100656.83</v>
      </c>
      <c r="N104" s="28">
        <v>100656.83</v>
      </c>
      <c r="O104" s="26" t="s">
        <v>243</v>
      </c>
      <c r="P104" s="39">
        <v>67129203386</v>
      </c>
    </row>
    <row r="105" spans="1:16" ht="46.5">
      <c r="A105" s="20">
        <v>104</v>
      </c>
      <c r="B105" s="22">
        <v>2568</v>
      </c>
      <c r="C105" s="24" t="s">
        <v>55</v>
      </c>
      <c r="D105" s="24" t="s">
        <v>56</v>
      </c>
      <c r="E105" s="24" t="s">
        <v>57</v>
      </c>
      <c r="F105" s="24" t="s">
        <v>58</v>
      </c>
      <c r="G105" s="24" t="s">
        <v>59</v>
      </c>
      <c r="H105" s="24" t="s">
        <v>244</v>
      </c>
      <c r="I105" s="30">
        <v>18880</v>
      </c>
      <c r="J105" s="30" t="s">
        <v>61</v>
      </c>
      <c r="K105" s="31" t="s">
        <v>62</v>
      </c>
      <c r="L105" s="31" t="s">
        <v>63</v>
      </c>
      <c r="M105" s="32">
        <v>18880</v>
      </c>
      <c r="N105" s="33">
        <v>18880</v>
      </c>
      <c r="O105" s="31" t="s">
        <v>245</v>
      </c>
      <c r="P105" s="29" t="s">
        <v>355</v>
      </c>
    </row>
    <row r="106" spans="1:16" ht="46.5">
      <c r="A106" s="20">
        <v>105</v>
      </c>
      <c r="B106" s="21">
        <v>2568</v>
      </c>
      <c r="C106" s="23" t="s">
        <v>55</v>
      </c>
      <c r="D106" s="23" t="s">
        <v>56</v>
      </c>
      <c r="E106" s="23" t="s">
        <v>57</v>
      </c>
      <c r="F106" s="23" t="s">
        <v>58</v>
      </c>
      <c r="G106" s="23" t="s">
        <v>59</v>
      </c>
      <c r="H106" s="23" t="s">
        <v>246</v>
      </c>
      <c r="I106" s="25">
        <v>41730</v>
      </c>
      <c r="J106" s="25" t="s">
        <v>61</v>
      </c>
      <c r="K106" s="26" t="s">
        <v>62</v>
      </c>
      <c r="L106" s="26" t="s">
        <v>63</v>
      </c>
      <c r="M106" s="27">
        <v>41730</v>
      </c>
      <c r="N106" s="28">
        <v>41730</v>
      </c>
      <c r="O106" s="26" t="s">
        <v>247</v>
      </c>
      <c r="P106" s="29" t="s">
        <v>355</v>
      </c>
    </row>
    <row r="107" spans="1:16" ht="46.5">
      <c r="A107" s="20">
        <v>106</v>
      </c>
      <c r="B107" s="22">
        <v>2568</v>
      </c>
      <c r="C107" s="24" t="s">
        <v>55</v>
      </c>
      <c r="D107" s="24" t="s">
        <v>56</v>
      </c>
      <c r="E107" s="24" t="s">
        <v>57</v>
      </c>
      <c r="F107" s="24" t="s">
        <v>58</v>
      </c>
      <c r="G107" s="24" t="s">
        <v>59</v>
      </c>
      <c r="H107" s="24" t="s">
        <v>248</v>
      </c>
      <c r="I107" s="30">
        <v>4300</v>
      </c>
      <c r="J107" s="30" t="s">
        <v>61</v>
      </c>
      <c r="K107" s="31" t="s">
        <v>62</v>
      </c>
      <c r="L107" s="31" t="s">
        <v>63</v>
      </c>
      <c r="M107" s="32">
        <v>4300</v>
      </c>
      <c r="N107" s="33">
        <v>4300</v>
      </c>
      <c r="O107" s="31" t="s">
        <v>249</v>
      </c>
      <c r="P107" s="29" t="s">
        <v>355</v>
      </c>
    </row>
    <row r="108" spans="1:16" ht="46.5">
      <c r="A108" s="20">
        <v>107</v>
      </c>
      <c r="B108" s="21">
        <v>2568</v>
      </c>
      <c r="C108" s="23" t="s">
        <v>55</v>
      </c>
      <c r="D108" s="23" t="s">
        <v>56</v>
      </c>
      <c r="E108" s="23" t="s">
        <v>57</v>
      </c>
      <c r="F108" s="23" t="s">
        <v>58</v>
      </c>
      <c r="G108" s="23" t="s">
        <v>59</v>
      </c>
      <c r="H108" s="23" t="s">
        <v>250</v>
      </c>
      <c r="I108" s="25">
        <v>10170</v>
      </c>
      <c r="J108" s="25" t="s">
        <v>61</v>
      </c>
      <c r="K108" s="26" t="s">
        <v>62</v>
      </c>
      <c r="L108" s="26" t="s">
        <v>63</v>
      </c>
      <c r="M108" s="27">
        <v>10170</v>
      </c>
      <c r="N108" s="28">
        <v>10170</v>
      </c>
      <c r="O108" s="26" t="s">
        <v>251</v>
      </c>
      <c r="P108" s="29" t="s">
        <v>355</v>
      </c>
    </row>
    <row r="109" spans="1:16" ht="46.5">
      <c r="A109" s="20">
        <v>108</v>
      </c>
      <c r="B109" s="22">
        <v>2568</v>
      </c>
      <c r="C109" s="24" t="s">
        <v>55</v>
      </c>
      <c r="D109" s="24" t="s">
        <v>56</v>
      </c>
      <c r="E109" s="24" t="s">
        <v>57</v>
      </c>
      <c r="F109" s="24" t="s">
        <v>58</v>
      </c>
      <c r="G109" s="24" t="s">
        <v>59</v>
      </c>
      <c r="H109" s="24" t="s">
        <v>252</v>
      </c>
      <c r="I109" s="30">
        <v>8517.2000000000007</v>
      </c>
      <c r="J109" s="30" t="s">
        <v>61</v>
      </c>
      <c r="K109" s="31" t="s">
        <v>62</v>
      </c>
      <c r="L109" s="31" t="s">
        <v>63</v>
      </c>
      <c r="M109" s="32">
        <v>8517.2000000000007</v>
      </c>
      <c r="N109" s="33">
        <v>8517.2000000000007</v>
      </c>
      <c r="O109" s="31" t="s">
        <v>220</v>
      </c>
      <c r="P109" s="29" t="s">
        <v>355</v>
      </c>
    </row>
    <row r="110" spans="1:16" ht="46.5">
      <c r="A110" s="20">
        <v>109</v>
      </c>
      <c r="B110" s="21">
        <v>2568</v>
      </c>
      <c r="C110" s="23" t="s">
        <v>55</v>
      </c>
      <c r="D110" s="23" t="s">
        <v>56</v>
      </c>
      <c r="E110" s="23" t="s">
        <v>57</v>
      </c>
      <c r="F110" s="23" t="s">
        <v>58</v>
      </c>
      <c r="G110" s="23" t="s">
        <v>59</v>
      </c>
      <c r="H110" s="23" t="s">
        <v>253</v>
      </c>
      <c r="I110" s="25">
        <v>23005</v>
      </c>
      <c r="J110" s="25" t="s">
        <v>61</v>
      </c>
      <c r="K110" s="26" t="s">
        <v>62</v>
      </c>
      <c r="L110" s="26" t="s">
        <v>63</v>
      </c>
      <c r="M110" s="27">
        <v>23005</v>
      </c>
      <c r="N110" s="28">
        <v>23005</v>
      </c>
      <c r="O110" s="26" t="s">
        <v>144</v>
      </c>
      <c r="P110" s="29" t="s">
        <v>355</v>
      </c>
    </row>
    <row r="111" spans="1:16" ht="46.5">
      <c r="A111" s="20">
        <v>110</v>
      </c>
      <c r="B111" s="22">
        <v>2568</v>
      </c>
      <c r="C111" s="24" t="s">
        <v>55</v>
      </c>
      <c r="D111" s="24" t="s">
        <v>56</v>
      </c>
      <c r="E111" s="24" t="s">
        <v>57</v>
      </c>
      <c r="F111" s="24" t="s">
        <v>58</v>
      </c>
      <c r="G111" s="24" t="s">
        <v>59</v>
      </c>
      <c r="H111" s="24" t="s">
        <v>254</v>
      </c>
      <c r="I111" s="30">
        <v>13500</v>
      </c>
      <c r="J111" s="30" t="s">
        <v>61</v>
      </c>
      <c r="K111" s="31" t="s">
        <v>62</v>
      </c>
      <c r="L111" s="31" t="s">
        <v>63</v>
      </c>
      <c r="M111" s="32">
        <v>13500</v>
      </c>
      <c r="N111" s="33">
        <v>13500</v>
      </c>
      <c r="O111" s="31" t="s">
        <v>68</v>
      </c>
      <c r="P111" s="29" t="s">
        <v>355</v>
      </c>
    </row>
    <row r="112" spans="1:16" ht="46.5">
      <c r="A112" s="20">
        <v>111</v>
      </c>
      <c r="B112" s="21">
        <v>2568</v>
      </c>
      <c r="C112" s="23" t="s">
        <v>55</v>
      </c>
      <c r="D112" s="23" t="s">
        <v>56</v>
      </c>
      <c r="E112" s="23" t="s">
        <v>57</v>
      </c>
      <c r="F112" s="23" t="s">
        <v>58</v>
      </c>
      <c r="G112" s="23" t="s">
        <v>59</v>
      </c>
      <c r="H112" s="23" t="s">
        <v>255</v>
      </c>
      <c r="I112" s="25">
        <v>23840</v>
      </c>
      <c r="J112" s="25" t="s">
        <v>61</v>
      </c>
      <c r="K112" s="26" t="s">
        <v>62</v>
      </c>
      <c r="L112" s="26" t="s">
        <v>63</v>
      </c>
      <c r="M112" s="27">
        <v>23840</v>
      </c>
      <c r="N112" s="28">
        <v>23840</v>
      </c>
      <c r="O112" s="26" t="s">
        <v>256</v>
      </c>
      <c r="P112" s="29" t="s">
        <v>355</v>
      </c>
    </row>
    <row r="113" spans="1:16" ht="46.5">
      <c r="A113" s="20">
        <v>112</v>
      </c>
      <c r="B113" s="22">
        <v>2568</v>
      </c>
      <c r="C113" s="24" t="s">
        <v>55</v>
      </c>
      <c r="D113" s="24" t="s">
        <v>56</v>
      </c>
      <c r="E113" s="24" t="s">
        <v>57</v>
      </c>
      <c r="F113" s="24" t="s">
        <v>58</v>
      </c>
      <c r="G113" s="24" t="s">
        <v>59</v>
      </c>
      <c r="H113" s="24" t="s">
        <v>257</v>
      </c>
      <c r="I113" s="30">
        <v>2764.8</v>
      </c>
      <c r="J113" s="30" t="s">
        <v>61</v>
      </c>
      <c r="K113" s="31" t="s">
        <v>62</v>
      </c>
      <c r="L113" s="31" t="s">
        <v>63</v>
      </c>
      <c r="M113" s="32">
        <v>2764.8</v>
      </c>
      <c r="N113" s="33">
        <v>2764.8</v>
      </c>
      <c r="O113" s="31" t="s">
        <v>258</v>
      </c>
      <c r="P113" s="29" t="s">
        <v>355</v>
      </c>
    </row>
    <row r="114" spans="1:16" ht="46.5">
      <c r="A114" s="20">
        <v>113</v>
      </c>
      <c r="B114" s="21">
        <v>2568</v>
      </c>
      <c r="C114" s="23" t="s">
        <v>55</v>
      </c>
      <c r="D114" s="23" t="s">
        <v>56</v>
      </c>
      <c r="E114" s="23" t="s">
        <v>57</v>
      </c>
      <c r="F114" s="23" t="s">
        <v>58</v>
      </c>
      <c r="G114" s="23" t="s">
        <v>59</v>
      </c>
      <c r="H114" s="23" t="s">
        <v>259</v>
      </c>
      <c r="I114" s="25">
        <v>1071</v>
      </c>
      <c r="J114" s="25" t="s">
        <v>61</v>
      </c>
      <c r="K114" s="26" t="s">
        <v>62</v>
      </c>
      <c r="L114" s="26" t="s">
        <v>63</v>
      </c>
      <c r="M114" s="27">
        <v>1071</v>
      </c>
      <c r="N114" s="28">
        <v>1071</v>
      </c>
      <c r="O114" s="26" t="s">
        <v>258</v>
      </c>
      <c r="P114" s="29" t="s">
        <v>355</v>
      </c>
    </row>
    <row r="115" spans="1:16" ht="46.5">
      <c r="A115" s="20">
        <v>114</v>
      </c>
      <c r="B115" s="22">
        <v>2568</v>
      </c>
      <c r="C115" s="24" t="s">
        <v>55</v>
      </c>
      <c r="D115" s="24" t="s">
        <v>56</v>
      </c>
      <c r="E115" s="24" t="s">
        <v>57</v>
      </c>
      <c r="F115" s="24" t="s">
        <v>58</v>
      </c>
      <c r="G115" s="24" t="s">
        <v>59</v>
      </c>
      <c r="H115" s="24" t="s">
        <v>260</v>
      </c>
      <c r="I115" s="30">
        <v>59604.24</v>
      </c>
      <c r="J115" s="30" t="s">
        <v>61</v>
      </c>
      <c r="K115" s="31" t="s">
        <v>62</v>
      </c>
      <c r="L115" s="31" t="s">
        <v>63</v>
      </c>
      <c r="M115" s="32">
        <v>59604.240000000013</v>
      </c>
      <c r="N115" s="33">
        <v>59604.240000000013</v>
      </c>
      <c r="O115" s="31" t="s">
        <v>235</v>
      </c>
      <c r="P115" s="29" t="s">
        <v>355</v>
      </c>
    </row>
    <row r="116" spans="1:16" ht="46.5">
      <c r="A116" s="20">
        <v>115</v>
      </c>
      <c r="B116" s="21">
        <v>2568</v>
      </c>
      <c r="C116" s="23" t="s">
        <v>55</v>
      </c>
      <c r="D116" s="23" t="s">
        <v>56</v>
      </c>
      <c r="E116" s="23" t="s">
        <v>57</v>
      </c>
      <c r="F116" s="23" t="s">
        <v>58</v>
      </c>
      <c r="G116" s="23" t="s">
        <v>59</v>
      </c>
      <c r="H116" s="23" t="s">
        <v>261</v>
      </c>
      <c r="I116" s="25">
        <v>165480</v>
      </c>
      <c r="J116" s="25" t="s">
        <v>61</v>
      </c>
      <c r="K116" s="26" t="s">
        <v>262</v>
      </c>
      <c r="L116" s="26" t="s">
        <v>63</v>
      </c>
      <c r="M116" s="27">
        <v>165480</v>
      </c>
      <c r="N116" s="28">
        <v>165480</v>
      </c>
      <c r="O116" s="26" t="s">
        <v>263</v>
      </c>
      <c r="P116" s="39">
        <v>67129356422</v>
      </c>
    </row>
    <row r="117" spans="1:16" ht="46.5">
      <c r="A117" s="20">
        <v>116</v>
      </c>
      <c r="B117" s="22">
        <v>2568</v>
      </c>
      <c r="C117" s="24" t="s">
        <v>55</v>
      </c>
      <c r="D117" s="24" t="s">
        <v>56</v>
      </c>
      <c r="E117" s="24" t="s">
        <v>57</v>
      </c>
      <c r="F117" s="24" t="s">
        <v>58</v>
      </c>
      <c r="G117" s="24" t="s">
        <v>59</v>
      </c>
      <c r="H117" s="24" t="s">
        <v>264</v>
      </c>
      <c r="I117" s="30">
        <v>106122.6</v>
      </c>
      <c r="J117" s="30" t="s">
        <v>61</v>
      </c>
      <c r="K117" s="31" t="s">
        <v>262</v>
      </c>
      <c r="L117" s="31" t="s">
        <v>63</v>
      </c>
      <c r="M117" s="32">
        <v>106122.59999999999</v>
      </c>
      <c r="N117" s="33">
        <v>106122.59999999999</v>
      </c>
      <c r="O117" s="31" t="s">
        <v>265</v>
      </c>
      <c r="P117" s="40">
        <v>67129286994</v>
      </c>
    </row>
    <row r="118" spans="1:16" ht="46.5">
      <c r="A118" s="20">
        <v>117</v>
      </c>
      <c r="B118" s="21">
        <v>2568</v>
      </c>
      <c r="C118" s="23" t="s">
        <v>55</v>
      </c>
      <c r="D118" s="23" t="s">
        <v>56</v>
      </c>
      <c r="E118" s="23" t="s">
        <v>57</v>
      </c>
      <c r="F118" s="23" t="s">
        <v>58</v>
      </c>
      <c r="G118" s="23" t="s">
        <v>59</v>
      </c>
      <c r="H118" s="23" t="s">
        <v>266</v>
      </c>
      <c r="I118" s="25">
        <v>244171.2</v>
      </c>
      <c r="J118" s="25" t="s">
        <v>61</v>
      </c>
      <c r="K118" s="26" t="s">
        <v>62</v>
      </c>
      <c r="L118" s="26" t="s">
        <v>63</v>
      </c>
      <c r="M118" s="27">
        <v>244171.2</v>
      </c>
      <c r="N118" s="28">
        <v>244171.2</v>
      </c>
      <c r="O118" s="26" t="s">
        <v>133</v>
      </c>
      <c r="P118" s="39">
        <v>67129231707</v>
      </c>
    </row>
    <row r="119" spans="1:16" ht="46.5">
      <c r="A119" s="20">
        <v>118</v>
      </c>
      <c r="B119" s="22">
        <v>2568</v>
      </c>
      <c r="C119" s="24" t="s">
        <v>55</v>
      </c>
      <c r="D119" s="24" t="s">
        <v>56</v>
      </c>
      <c r="E119" s="24" t="s">
        <v>57</v>
      </c>
      <c r="F119" s="24" t="s">
        <v>58</v>
      </c>
      <c r="G119" s="24" t="s">
        <v>59</v>
      </c>
      <c r="H119" s="24" t="s">
        <v>267</v>
      </c>
      <c r="I119" s="30">
        <v>176976.8</v>
      </c>
      <c r="J119" s="30" t="s">
        <v>61</v>
      </c>
      <c r="K119" s="31" t="s">
        <v>262</v>
      </c>
      <c r="L119" s="31" t="s">
        <v>63</v>
      </c>
      <c r="M119" s="32">
        <v>176976.8</v>
      </c>
      <c r="N119" s="33">
        <v>176976.8</v>
      </c>
      <c r="O119" s="31" t="s">
        <v>133</v>
      </c>
      <c r="P119" s="40">
        <v>67129228600</v>
      </c>
    </row>
    <row r="120" spans="1:16" ht="46.5">
      <c r="A120" s="20">
        <v>119</v>
      </c>
      <c r="B120" s="21">
        <v>2568</v>
      </c>
      <c r="C120" s="23" t="s">
        <v>55</v>
      </c>
      <c r="D120" s="23" t="s">
        <v>56</v>
      </c>
      <c r="E120" s="23" t="s">
        <v>57</v>
      </c>
      <c r="F120" s="23" t="s">
        <v>58</v>
      </c>
      <c r="G120" s="23" t="s">
        <v>59</v>
      </c>
      <c r="H120" s="23" t="s">
        <v>268</v>
      </c>
      <c r="I120" s="25">
        <v>337210.5</v>
      </c>
      <c r="J120" s="25" t="s">
        <v>61</v>
      </c>
      <c r="K120" s="26" t="s">
        <v>262</v>
      </c>
      <c r="L120" s="26" t="s">
        <v>63</v>
      </c>
      <c r="M120" s="27">
        <v>337210.5</v>
      </c>
      <c r="N120" s="28">
        <v>337210.5</v>
      </c>
      <c r="O120" s="26" t="s">
        <v>269</v>
      </c>
      <c r="P120" s="39">
        <v>67129240596</v>
      </c>
    </row>
    <row r="121" spans="1:16" ht="46.5">
      <c r="A121" s="20">
        <v>120</v>
      </c>
      <c r="B121" s="22">
        <v>2568</v>
      </c>
      <c r="C121" s="24" t="s">
        <v>55</v>
      </c>
      <c r="D121" s="24" t="s">
        <v>56</v>
      </c>
      <c r="E121" s="24" t="s">
        <v>57</v>
      </c>
      <c r="F121" s="24" t="s">
        <v>58</v>
      </c>
      <c r="G121" s="24" t="s">
        <v>59</v>
      </c>
      <c r="H121" s="24" t="s">
        <v>270</v>
      </c>
      <c r="I121" s="30">
        <v>138254.70000000001</v>
      </c>
      <c r="J121" s="30" t="s">
        <v>61</v>
      </c>
      <c r="K121" s="31" t="s">
        <v>262</v>
      </c>
      <c r="L121" s="31" t="s">
        <v>63</v>
      </c>
      <c r="M121" s="32">
        <v>138254.70000000001</v>
      </c>
      <c r="N121" s="33">
        <v>138254.70000000001</v>
      </c>
      <c r="O121" s="31" t="s">
        <v>265</v>
      </c>
      <c r="P121" s="40">
        <v>67129356116</v>
      </c>
    </row>
    <row r="122" spans="1:16" ht="46.5">
      <c r="A122" s="20">
        <v>121</v>
      </c>
      <c r="B122" s="21">
        <v>2568</v>
      </c>
      <c r="C122" s="23" t="s">
        <v>55</v>
      </c>
      <c r="D122" s="23" t="s">
        <v>56</v>
      </c>
      <c r="E122" s="23" t="s">
        <v>57</v>
      </c>
      <c r="F122" s="23" t="s">
        <v>58</v>
      </c>
      <c r="G122" s="23" t="s">
        <v>59</v>
      </c>
      <c r="H122" s="23" t="s">
        <v>271</v>
      </c>
      <c r="I122" s="25">
        <v>235950</v>
      </c>
      <c r="J122" s="25" t="s">
        <v>61</v>
      </c>
      <c r="K122" s="26" t="s">
        <v>262</v>
      </c>
      <c r="L122" s="26" t="s">
        <v>63</v>
      </c>
      <c r="M122" s="27">
        <v>235950</v>
      </c>
      <c r="N122" s="28">
        <v>235950</v>
      </c>
      <c r="O122" s="26" t="s">
        <v>265</v>
      </c>
      <c r="P122" s="39">
        <v>67129233031</v>
      </c>
    </row>
    <row r="123" spans="1:16" ht="46.5">
      <c r="A123" s="20">
        <v>122</v>
      </c>
      <c r="B123" s="22">
        <v>2568</v>
      </c>
      <c r="C123" s="24" t="s">
        <v>55</v>
      </c>
      <c r="D123" s="24" t="s">
        <v>56</v>
      </c>
      <c r="E123" s="24" t="s">
        <v>57</v>
      </c>
      <c r="F123" s="24" t="s">
        <v>58</v>
      </c>
      <c r="G123" s="24" t="s">
        <v>59</v>
      </c>
      <c r="H123" s="24" t="s">
        <v>272</v>
      </c>
      <c r="I123" s="30">
        <v>4920</v>
      </c>
      <c r="J123" s="30" t="s">
        <v>61</v>
      </c>
      <c r="K123" s="31" t="s">
        <v>62</v>
      </c>
      <c r="L123" s="31" t="s">
        <v>63</v>
      </c>
      <c r="M123" s="32">
        <v>4920</v>
      </c>
      <c r="N123" s="33">
        <v>4920</v>
      </c>
      <c r="O123" s="31" t="s">
        <v>273</v>
      </c>
      <c r="P123" s="29" t="s">
        <v>355</v>
      </c>
    </row>
    <row r="124" spans="1:16" ht="46.5">
      <c r="A124" s="20">
        <v>123</v>
      </c>
      <c r="B124" s="21">
        <v>2568</v>
      </c>
      <c r="C124" s="23" t="s">
        <v>55</v>
      </c>
      <c r="D124" s="23" t="s">
        <v>56</v>
      </c>
      <c r="E124" s="23" t="s">
        <v>57</v>
      </c>
      <c r="F124" s="23" t="s">
        <v>58</v>
      </c>
      <c r="G124" s="23" t="s">
        <v>59</v>
      </c>
      <c r="H124" s="23" t="s">
        <v>274</v>
      </c>
      <c r="I124" s="25">
        <v>13375</v>
      </c>
      <c r="J124" s="25" t="s">
        <v>61</v>
      </c>
      <c r="K124" s="26" t="s">
        <v>62</v>
      </c>
      <c r="L124" s="26" t="s">
        <v>63</v>
      </c>
      <c r="M124" s="27">
        <v>13375</v>
      </c>
      <c r="N124" s="28">
        <v>13375</v>
      </c>
      <c r="O124" s="26" t="s">
        <v>275</v>
      </c>
      <c r="P124" s="29" t="s">
        <v>355</v>
      </c>
    </row>
    <row r="125" spans="1:16" ht="46.5">
      <c r="A125" s="20">
        <v>124</v>
      </c>
      <c r="B125" s="22">
        <v>2568</v>
      </c>
      <c r="C125" s="24" t="s">
        <v>55</v>
      </c>
      <c r="D125" s="24" t="s">
        <v>56</v>
      </c>
      <c r="E125" s="24" t="s">
        <v>57</v>
      </c>
      <c r="F125" s="24" t="s">
        <v>58</v>
      </c>
      <c r="G125" s="24" t="s">
        <v>59</v>
      </c>
      <c r="H125" s="24" t="s">
        <v>276</v>
      </c>
      <c r="I125" s="30">
        <v>9105.7000000000007</v>
      </c>
      <c r="J125" s="30" t="s">
        <v>61</v>
      </c>
      <c r="K125" s="31" t="s">
        <v>62</v>
      </c>
      <c r="L125" s="31" t="s">
        <v>63</v>
      </c>
      <c r="M125" s="32">
        <v>9105.6999999999989</v>
      </c>
      <c r="N125" s="33">
        <v>9105.6999999999989</v>
      </c>
      <c r="O125" s="31" t="s">
        <v>277</v>
      </c>
      <c r="P125" s="29" t="s">
        <v>355</v>
      </c>
    </row>
    <row r="126" spans="1:16" ht="46.5">
      <c r="A126" s="20">
        <v>125</v>
      </c>
      <c r="B126" s="21">
        <v>2568</v>
      </c>
      <c r="C126" s="23" t="s">
        <v>55</v>
      </c>
      <c r="D126" s="23" t="s">
        <v>56</v>
      </c>
      <c r="E126" s="23" t="s">
        <v>57</v>
      </c>
      <c r="F126" s="23" t="s">
        <v>58</v>
      </c>
      <c r="G126" s="23" t="s">
        <v>59</v>
      </c>
      <c r="H126" s="23" t="s">
        <v>278</v>
      </c>
      <c r="I126" s="25">
        <v>4951.96</v>
      </c>
      <c r="J126" s="25" t="s">
        <v>61</v>
      </c>
      <c r="K126" s="26" t="s">
        <v>62</v>
      </c>
      <c r="L126" s="26" t="s">
        <v>63</v>
      </c>
      <c r="M126" s="27">
        <v>4951.96</v>
      </c>
      <c r="N126" s="28">
        <v>4951.96</v>
      </c>
      <c r="O126" s="26" t="s">
        <v>279</v>
      </c>
      <c r="P126" s="29" t="s">
        <v>355</v>
      </c>
    </row>
    <row r="127" spans="1:16" ht="46.5">
      <c r="A127" s="20">
        <v>126</v>
      </c>
      <c r="B127" s="22">
        <v>2568</v>
      </c>
      <c r="C127" s="24" t="s">
        <v>55</v>
      </c>
      <c r="D127" s="24" t="s">
        <v>56</v>
      </c>
      <c r="E127" s="24" t="s">
        <v>57</v>
      </c>
      <c r="F127" s="24" t="s">
        <v>58</v>
      </c>
      <c r="G127" s="24" t="s">
        <v>59</v>
      </c>
      <c r="H127" s="24" t="s">
        <v>280</v>
      </c>
      <c r="I127" s="30">
        <v>20000</v>
      </c>
      <c r="J127" s="30" t="s">
        <v>61</v>
      </c>
      <c r="K127" s="31" t="s">
        <v>262</v>
      </c>
      <c r="L127" s="31" t="s">
        <v>63</v>
      </c>
      <c r="M127" s="32">
        <v>20000</v>
      </c>
      <c r="N127" s="33">
        <v>20000</v>
      </c>
      <c r="O127" s="31" t="s">
        <v>72</v>
      </c>
      <c r="P127" s="29" t="s">
        <v>355</v>
      </c>
    </row>
    <row r="128" spans="1:16" ht="46.5">
      <c r="A128" s="20">
        <v>127</v>
      </c>
      <c r="B128" s="21">
        <v>2568</v>
      </c>
      <c r="C128" s="23" t="s">
        <v>55</v>
      </c>
      <c r="D128" s="23" t="s">
        <v>56</v>
      </c>
      <c r="E128" s="23" t="s">
        <v>57</v>
      </c>
      <c r="F128" s="23" t="s">
        <v>58</v>
      </c>
      <c r="G128" s="23" t="s">
        <v>59</v>
      </c>
      <c r="H128" s="23" t="s">
        <v>281</v>
      </c>
      <c r="I128" s="25">
        <v>15450.8</v>
      </c>
      <c r="J128" s="25" t="s">
        <v>61</v>
      </c>
      <c r="K128" s="26" t="s">
        <v>262</v>
      </c>
      <c r="L128" s="26" t="s">
        <v>63</v>
      </c>
      <c r="M128" s="27">
        <v>15450.800000000001</v>
      </c>
      <c r="N128" s="28">
        <v>15450.800000000001</v>
      </c>
      <c r="O128" s="26" t="s">
        <v>282</v>
      </c>
      <c r="P128" s="29" t="s">
        <v>355</v>
      </c>
    </row>
    <row r="129" spans="1:16" ht="46.5">
      <c r="A129" s="20">
        <v>128</v>
      </c>
      <c r="B129" s="22">
        <v>2568</v>
      </c>
      <c r="C129" s="24" t="s">
        <v>55</v>
      </c>
      <c r="D129" s="24" t="s">
        <v>56</v>
      </c>
      <c r="E129" s="24" t="s">
        <v>57</v>
      </c>
      <c r="F129" s="24" t="s">
        <v>58</v>
      </c>
      <c r="G129" s="24" t="s">
        <v>59</v>
      </c>
      <c r="H129" s="24" t="s">
        <v>283</v>
      </c>
      <c r="I129" s="30">
        <v>16096.5</v>
      </c>
      <c r="J129" s="30" t="s">
        <v>61</v>
      </c>
      <c r="K129" s="31" t="s">
        <v>62</v>
      </c>
      <c r="L129" s="31" t="s">
        <v>63</v>
      </c>
      <c r="M129" s="32">
        <v>16096.5</v>
      </c>
      <c r="N129" s="33">
        <v>16096.5</v>
      </c>
      <c r="O129" s="31" t="s">
        <v>258</v>
      </c>
      <c r="P129" s="29" t="s">
        <v>355</v>
      </c>
    </row>
    <row r="130" spans="1:16" ht="46.5">
      <c r="A130" s="20">
        <v>129</v>
      </c>
      <c r="B130" s="21">
        <v>2568</v>
      </c>
      <c r="C130" s="23" t="s">
        <v>55</v>
      </c>
      <c r="D130" s="23" t="s">
        <v>56</v>
      </c>
      <c r="E130" s="23" t="s">
        <v>57</v>
      </c>
      <c r="F130" s="23" t="s">
        <v>58</v>
      </c>
      <c r="G130" s="23" t="s">
        <v>59</v>
      </c>
      <c r="H130" s="23" t="s">
        <v>284</v>
      </c>
      <c r="I130" s="25">
        <v>15950</v>
      </c>
      <c r="J130" s="25" t="s">
        <v>61</v>
      </c>
      <c r="K130" s="26" t="s">
        <v>62</v>
      </c>
      <c r="L130" s="26" t="s">
        <v>63</v>
      </c>
      <c r="M130" s="27">
        <v>15950</v>
      </c>
      <c r="N130" s="28">
        <v>15950</v>
      </c>
      <c r="O130" s="26" t="s">
        <v>77</v>
      </c>
      <c r="P130" s="29" t="s">
        <v>355</v>
      </c>
    </row>
    <row r="131" spans="1:16" ht="46.5">
      <c r="A131" s="20">
        <v>130</v>
      </c>
      <c r="B131" s="22">
        <v>2568</v>
      </c>
      <c r="C131" s="24" t="s">
        <v>55</v>
      </c>
      <c r="D131" s="24" t="s">
        <v>56</v>
      </c>
      <c r="E131" s="24" t="s">
        <v>57</v>
      </c>
      <c r="F131" s="24" t="s">
        <v>58</v>
      </c>
      <c r="G131" s="24" t="s">
        <v>59</v>
      </c>
      <c r="H131" s="24" t="s">
        <v>285</v>
      </c>
      <c r="I131" s="30">
        <v>58306.44</v>
      </c>
      <c r="J131" s="30" t="s">
        <v>61</v>
      </c>
      <c r="K131" s="31" t="s">
        <v>62</v>
      </c>
      <c r="L131" s="31" t="s">
        <v>63</v>
      </c>
      <c r="M131" s="32">
        <v>58306.44</v>
      </c>
      <c r="N131" s="33">
        <v>58306.44</v>
      </c>
      <c r="O131" s="31" t="s">
        <v>144</v>
      </c>
      <c r="P131" s="29" t="s">
        <v>355</v>
      </c>
    </row>
    <row r="132" spans="1:16" ht="46.5">
      <c r="A132" s="20">
        <v>131</v>
      </c>
      <c r="B132" s="21">
        <v>2568</v>
      </c>
      <c r="C132" s="23" t="s">
        <v>55</v>
      </c>
      <c r="D132" s="23" t="s">
        <v>56</v>
      </c>
      <c r="E132" s="23" t="s">
        <v>57</v>
      </c>
      <c r="F132" s="23" t="s">
        <v>58</v>
      </c>
      <c r="G132" s="23" t="s">
        <v>59</v>
      </c>
      <c r="H132" s="23" t="s">
        <v>201</v>
      </c>
      <c r="I132" s="25">
        <v>4872</v>
      </c>
      <c r="J132" s="25" t="s">
        <v>61</v>
      </c>
      <c r="K132" s="26" t="s">
        <v>62</v>
      </c>
      <c r="L132" s="26" t="s">
        <v>63</v>
      </c>
      <c r="M132" s="27">
        <v>4872</v>
      </c>
      <c r="N132" s="28">
        <v>4872</v>
      </c>
      <c r="O132" s="26" t="s">
        <v>151</v>
      </c>
      <c r="P132" s="29" t="s">
        <v>355</v>
      </c>
    </row>
    <row r="133" spans="1:16" ht="46.5">
      <c r="A133" s="20">
        <v>132</v>
      </c>
      <c r="B133" s="22">
        <v>2568</v>
      </c>
      <c r="C133" s="24" t="s">
        <v>55</v>
      </c>
      <c r="D133" s="24" t="s">
        <v>56</v>
      </c>
      <c r="E133" s="24" t="s">
        <v>57</v>
      </c>
      <c r="F133" s="24" t="s">
        <v>58</v>
      </c>
      <c r="G133" s="24" t="s">
        <v>59</v>
      </c>
      <c r="H133" s="24" t="s">
        <v>286</v>
      </c>
      <c r="I133" s="30">
        <v>16388</v>
      </c>
      <c r="J133" s="30" t="s">
        <v>61</v>
      </c>
      <c r="K133" s="31" t="s">
        <v>62</v>
      </c>
      <c r="L133" s="31" t="s">
        <v>63</v>
      </c>
      <c r="M133" s="32">
        <v>16388</v>
      </c>
      <c r="N133" s="33">
        <v>16388</v>
      </c>
      <c r="O133" s="31" t="s">
        <v>153</v>
      </c>
      <c r="P133" s="29" t="s">
        <v>355</v>
      </c>
    </row>
    <row r="134" spans="1:16" ht="46.5">
      <c r="A134" s="20">
        <v>133</v>
      </c>
      <c r="B134" s="21">
        <v>2568</v>
      </c>
      <c r="C134" s="23" t="s">
        <v>55</v>
      </c>
      <c r="D134" s="23" t="s">
        <v>56</v>
      </c>
      <c r="E134" s="23" t="s">
        <v>57</v>
      </c>
      <c r="F134" s="23" t="s">
        <v>58</v>
      </c>
      <c r="G134" s="23" t="s">
        <v>59</v>
      </c>
      <c r="H134" s="23" t="s">
        <v>287</v>
      </c>
      <c r="I134" s="25">
        <v>37850</v>
      </c>
      <c r="J134" s="25" t="s">
        <v>61</v>
      </c>
      <c r="K134" s="26" t="s">
        <v>62</v>
      </c>
      <c r="L134" s="26" t="s">
        <v>63</v>
      </c>
      <c r="M134" s="27">
        <v>37850</v>
      </c>
      <c r="N134" s="28">
        <v>37850</v>
      </c>
      <c r="O134" s="26" t="s">
        <v>153</v>
      </c>
      <c r="P134" s="29" t="s">
        <v>355</v>
      </c>
    </row>
    <row r="135" spans="1:16" ht="46.5">
      <c r="A135" s="20">
        <v>134</v>
      </c>
      <c r="B135" s="22">
        <v>2568</v>
      </c>
      <c r="C135" s="24" t="s">
        <v>55</v>
      </c>
      <c r="D135" s="24" t="s">
        <v>56</v>
      </c>
      <c r="E135" s="24" t="s">
        <v>57</v>
      </c>
      <c r="F135" s="24" t="s">
        <v>58</v>
      </c>
      <c r="G135" s="24" t="s">
        <v>59</v>
      </c>
      <c r="H135" s="24" t="s">
        <v>288</v>
      </c>
      <c r="I135" s="30">
        <v>8506.5</v>
      </c>
      <c r="J135" s="30" t="s">
        <v>61</v>
      </c>
      <c r="K135" s="31" t="s">
        <v>62</v>
      </c>
      <c r="L135" s="31" t="s">
        <v>63</v>
      </c>
      <c r="M135" s="32">
        <v>8506.5</v>
      </c>
      <c r="N135" s="33">
        <v>8506.5</v>
      </c>
      <c r="O135" s="31" t="s">
        <v>289</v>
      </c>
      <c r="P135" s="29" t="s">
        <v>355</v>
      </c>
    </row>
    <row r="136" spans="1:16" ht="46.5">
      <c r="A136" s="20">
        <v>135</v>
      </c>
      <c r="B136" s="21">
        <v>2568</v>
      </c>
      <c r="C136" s="23" t="s">
        <v>55</v>
      </c>
      <c r="D136" s="23" t="s">
        <v>56</v>
      </c>
      <c r="E136" s="23" t="s">
        <v>57</v>
      </c>
      <c r="F136" s="23" t="s">
        <v>58</v>
      </c>
      <c r="G136" s="23" t="s">
        <v>59</v>
      </c>
      <c r="H136" s="23" t="s">
        <v>290</v>
      </c>
      <c r="I136" s="25">
        <v>12000</v>
      </c>
      <c r="J136" s="25" t="s">
        <v>61</v>
      </c>
      <c r="K136" s="26" t="s">
        <v>62</v>
      </c>
      <c r="L136" s="26" t="s">
        <v>63</v>
      </c>
      <c r="M136" s="27">
        <v>12000</v>
      </c>
      <c r="N136" s="28">
        <v>12000</v>
      </c>
      <c r="O136" s="26" t="s">
        <v>291</v>
      </c>
      <c r="P136" s="29" t="s">
        <v>355</v>
      </c>
    </row>
    <row r="137" spans="1:16" ht="46.5">
      <c r="A137" s="20">
        <v>136</v>
      </c>
      <c r="B137" s="22">
        <v>2568</v>
      </c>
      <c r="C137" s="24" t="s">
        <v>55</v>
      </c>
      <c r="D137" s="24" t="s">
        <v>56</v>
      </c>
      <c r="E137" s="24" t="s">
        <v>57</v>
      </c>
      <c r="F137" s="24" t="s">
        <v>58</v>
      </c>
      <c r="G137" s="24" t="s">
        <v>59</v>
      </c>
      <c r="H137" s="24" t="s">
        <v>292</v>
      </c>
      <c r="I137" s="30">
        <v>3745</v>
      </c>
      <c r="J137" s="30" t="s">
        <v>61</v>
      </c>
      <c r="K137" s="31" t="s">
        <v>62</v>
      </c>
      <c r="L137" s="31" t="s">
        <v>63</v>
      </c>
      <c r="M137" s="32">
        <v>3745</v>
      </c>
      <c r="N137" s="33">
        <v>3745</v>
      </c>
      <c r="O137" s="31" t="s">
        <v>168</v>
      </c>
      <c r="P137" s="29" t="s">
        <v>355</v>
      </c>
    </row>
    <row r="138" spans="1:16" ht="46.5">
      <c r="A138" s="20">
        <v>137</v>
      </c>
      <c r="B138" s="21">
        <v>2568</v>
      </c>
      <c r="C138" s="23" t="s">
        <v>55</v>
      </c>
      <c r="D138" s="23" t="s">
        <v>56</v>
      </c>
      <c r="E138" s="23" t="s">
        <v>57</v>
      </c>
      <c r="F138" s="23" t="s">
        <v>58</v>
      </c>
      <c r="G138" s="23" t="s">
        <v>59</v>
      </c>
      <c r="H138" s="23" t="s">
        <v>293</v>
      </c>
      <c r="I138" s="25">
        <v>9266.2000000000007</v>
      </c>
      <c r="J138" s="25" t="s">
        <v>61</v>
      </c>
      <c r="K138" s="26" t="s">
        <v>62</v>
      </c>
      <c r="L138" s="26" t="s">
        <v>63</v>
      </c>
      <c r="M138" s="27">
        <v>9266.2000000000007</v>
      </c>
      <c r="N138" s="28">
        <v>9266.2000000000007</v>
      </c>
      <c r="O138" s="26" t="s">
        <v>294</v>
      </c>
      <c r="P138" s="29" t="s">
        <v>355</v>
      </c>
    </row>
    <row r="139" spans="1:16" ht="46.5">
      <c r="A139" s="20">
        <v>138</v>
      </c>
      <c r="B139" s="22">
        <v>2568</v>
      </c>
      <c r="C139" s="24" t="s">
        <v>55</v>
      </c>
      <c r="D139" s="24" t="s">
        <v>56</v>
      </c>
      <c r="E139" s="24" t="s">
        <v>57</v>
      </c>
      <c r="F139" s="24" t="s">
        <v>58</v>
      </c>
      <c r="G139" s="24" t="s">
        <v>59</v>
      </c>
      <c r="H139" s="24" t="s">
        <v>295</v>
      </c>
      <c r="I139" s="30">
        <v>57673</v>
      </c>
      <c r="J139" s="30" t="s">
        <v>61</v>
      </c>
      <c r="K139" s="31" t="s">
        <v>62</v>
      </c>
      <c r="L139" s="31" t="s">
        <v>63</v>
      </c>
      <c r="M139" s="32">
        <v>57672.999999999993</v>
      </c>
      <c r="N139" s="33">
        <v>57672.999999999993</v>
      </c>
      <c r="O139" s="31" t="s">
        <v>296</v>
      </c>
      <c r="P139" s="29" t="s">
        <v>355</v>
      </c>
    </row>
    <row r="140" spans="1:16" ht="46.5">
      <c r="A140" s="20">
        <v>139</v>
      </c>
      <c r="B140" s="21">
        <v>2568</v>
      </c>
      <c r="C140" s="23" t="s">
        <v>55</v>
      </c>
      <c r="D140" s="23" t="s">
        <v>56</v>
      </c>
      <c r="E140" s="23" t="s">
        <v>57</v>
      </c>
      <c r="F140" s="23" t="s">
        <v>58</v>
      </c>
      <c r="G140" s="23" t="s">
        <v>59</v>
      </c>
      <c r="H140" s="23" t="s">
        <v>297</v>
      </c>
      <c r="I140" s="25">
        <v>7668.52</v>
      </c>
      <c r="J140" s="25" t="s">
        <v>61</v>
      </c>
      <c r="K140" s="26" t="s">
        <v>62</v>
      </c>
      <c r="L140" s="26" t="s">
        <v>63</v>
      </c>
      <c r="M140" s="27">
        <v>7668.52</v>
      </c>
      <c r="N140" s="28">
        <v>7668.52</v>
      </c>
      <c r="O140" s="26" t="s">
        <v>151</v>
      </c>
      <c r="P140" s="29" t="s">
        <v>355</v>
      </c>
    </row>
    <row r="141" spans="1:16" ht="46.5">
      <c r="A141" s="20">
        <v>140</v>
      </c>
      <c r="B141" s="22">
        <v>2568</v>
      </c>
      <c r="C141" s="24" t="s">
        <v>55</v>
      </c>
      <c r="D141" s="24" t="s">
        <v>56</v>
      </c>
      <c r="E141" s="24" t="s">
        <v>57</v>
      </c>
      <c r="F141" s="24" t="s">
        <v>58</v>
      </c>
      <c r="G141" s="24" t="s">
        <v>59</v>
      </c>
      <c r="H141" s="24" t="s">
        <v>298</v>
      </c>
      <c r="I141" s="30">
        <v>5340</v>
      </c>
      <c r="J141" s="30" t="s">
        <v>61</v>
      </c>
      <c r="K141" s="31" t="s">
        <v>62</v>
      </c>
      <c r="L141" s="31" t="s">
        <v>63</v>
      </c>
      <c r="M141" s="32">
        <v>5340</v>
      </c>
      <c r="N141" s="33">
        <v>5340</v>
      </c>
      <c r="O141" s="31" t="s">
        <v>158</v>
      </c>
      <c r="P141" s="29" t="s">
        <v>355</v>
      </c>
    </row>
    <row r="142" spans="1:16" ht="46.5">
      <c r="A142" s="20">
        <v>141</v>
      </c>
      <c r="B142" s="21">
        <v>2568</v>
      </c>
      <c r="C142" s="23" t="s">
        <v>55</v>
      </c>
      <c r="D142" s="23" t="s">
        <v>56</v>
      </c>
      <c r="E142" s="23" t="s">
        <v>57</v>
      </c>
      <c r="F142" s="23" t="s">
        <v>58</v>
      </c>
      <c r="G142" s="23" t="s">
        <v>59</v>
      </c>
      <c r="H142" s="23" t="s">
        <v>299</v>
      </c>
      <c r="I142" s="25">
        <v>33993.9</v>
      </c>
      <c r="J142" s="25" t="s">
        <v>61</v>
      </c>
      <c r="K142" s="26" t="s">
        <v>62</v>
      </c>
      <c r="L142" s="26" t="s">
        <v>63</v>
      </c>
      <c r="M142" s="27">
        <v>33993.9</v>
      </c>
      <c r="N142" s="28">
        <v>33993.9</v>
      </c>
      <c r="O142" s="26" t="s">
        <v>176</v>
      </c>
      <c r="P142" s="29" t="s">
        <v>355</v>
      </c>
    </row>
    <row r="143" spans="1:16" ht="46.5">
      <c r="A143" s="20">
        <v>142</v>
      </c>
      <c r="B143" s="22">
        <v>2568</v>
      </c>
      <c r="C143" s="24" t="s">
        <v>55</v>
      </c>
      <c r="D143" s="24" t="s">
        <v>56</v>
      </c>
      <c r="E143" s="24" t="s">
        <v>57</v>
      </c>
      <c r="F143" s="24" t="s">
        <v>58</v>
      </c>
      <c r="G143" s="24" t="s">
        <v>59</v>
      </c>
      <c r="H143" s="24" t="s">
        <v>195</v>
      </c>
      <c r="I143" s="30">
        <v>75447.55</v>
      </c>
      <c r="J143" s="30" t="s">
        <v>61</v>
      </c>
      <c r="K143" s="31" t="s">
        <v>62</v>
      </c>
      <c r="L143" s="31" t="s">
        <v>63</v>
      </c>
      <c r="M143" s="32">
        <v>75447.550000000017</v>
      </c>
      <c r="N143" s="33">
        <v>75447.550000000017</v>
      </c>
      <c r="O143" s="31" t="s">
        <v>158</v>
      </c>
      <c r="P143" s="29" t="s">
        <v>355</v>
      </c>
    </row>
    <row r="144" spans="1:16" ht="46.5">
      <c r="A144" s="20">
        <v>143</v>
      </c>
      <c r="B144" s="21">
        <v>2568</v>
      </c>
      <c r="C144" s="23" t="s">
        <v>55</v>
      </c>
      <c r="D144" s="23" t="s">
        <v>56</v>
      </c>
      <c r="E144" s="23" t="s">
        <v>57</v>
      </c>
      <c r="F144" s="23" t="s">
        <v>58</v>
      </c>
      <c r="G144" s="23" t="s">
        <v>59</v>
      </c>
      <c r="H144" s="23" t="s">
        <v>195</v>
      </c>
      <c r="I144" s="25">
        <v>61150.400000000001</v>
      </c>
      <c r="J144" s="25" t="s">
        <v>61</v>
      </c>
      <c r="K144" s="26" t="s">
        <v>62</v>
      </c>
      <c r="L144" s="26" t="s">
        <v>63</v>
      </c>
      <c r="M144" s="27">
        <v>61150.400000000009</v>
      </c>
      <c r="N144" s="28">
        <v>61150.400000000009</v>
      </c>
      <c r="O144" s="26" t="s">
        <v>158</v>
      </c>
      <c r="P144" s="29" t="s">
        <v>355</v>
      </c>
    </row>
    <row r="145" spans="1:16" ht="46.5">
      <c r="A145" s="20">
        <v>144</v>
      </c>
      <c r="B145" s="22">
        <v>2568</v>
      </c>
      <c r="C145" s="24" t="s">
        <v>55</v>
      </c>
      <c r="D145" s="24" t="s">
        <v>56</v>
      </c>
      <c r="E145" s="24" t="s">
        <v>57</v>
      </c>
      <c r="F145" s="24" t="s">
        <v>58</v>
      </c>
      <c r="G145" s="24" t="s">
        <v>59</v>
      </c>
      <c r="H145" s="24" t="s">
        <v>300</v>
      </c>
      <c r="I145" s="30">
        <v>24000</v>
      </c>
      <c r="J145" s="30" t="s">
        <v>61</v>
      </c>
      <c r="K145" s="31" t="s">
        <v>62</v>
      </c>
      <c r="L145" s="31" t="s">
        <v>63</v>
      </c>
      <c r="M145" s="32">
        <v>24000</v>
      </c>
      <c r="N145" s="33">
        <v>24000</v>
      </c>
      <c r="O145" s="31" t="s">
        <v>301</v>
      </c>
      <c r="P145" s="29" t="s">
        <v>355</v>
      </c>
    </row>
    <row r="146" spans="1:16" ht="46.5">
      <c r="A146" s="20">
        <v>145</v>
      </c>
      <c r="B146" s="21">
        <v>2568</v>
      </c>
      <c r="C146" s="23" t="s">
        <v>55</v>
      </c>
      <c r="D146" s="23" t="s">
        <v>56</v>
      </c>
      <c r="E146" s="23" t="s">
        <v>57</v>
      </c>
      <c r="F146" s="23" t="s">
        <v>58</v>
      </c>
      <c r="G146" s="23" t="s">
        <v>59</v>
      </c>
      <c r="H146" s="23" t="s">
        <v>302</v>
      </c>
      <c r="I146" s="25">
        <v>111346.34</v>
      </c>
      <c r="J146" s="25" t="s">
        <v>61</v>
      </c>
      <c r="K146" s="26" t="s">
        <v>62</v>
      </c>
      <c r="L146" s="26" t="s">
        <v>63</v>
      </c>
      <c r="M146" s="27">
        <v>111346.34000000001</v>
      </c>
      <c r="N146" s="28">
        <v>111346.34000000001</v>
      </c>
      <c r="O146" s="26" t="s">
        <v>303</v>
      </c>
      <c r="P146" s="39">
        <v>68029033984</v>
      </c>
    </row>
    <row r="147" spans="1:16" ht="46.5">
      <c r="A147" s="20">
        <v>146</v>
      </c>
      <c r="B147" s="22">
        <v>2568</v>
      </c>
      <c r="C147" s="24" t="s">
        <v>55</v>
      </c>
      <c r="D147" s="24" t="s">
        <v>56</v>
      </c>
      <c r="E147" s="24" t="s">
        <v>57</v>
      </c>
      <c r="F147" s="24" t="s">
        <v>58</v>
      </c>
      <c r="G147" s="24" t="s">
        <v>59</v>
      </c>
      <c r="H147" s="24" t="s">
        <v>304</v>
      </c>
      <c r="I147" s="30">
        <v>20117</v>
      </c>
      <c r="J147" s="30" t="s">
        <v>61</v>
      </c>
      <c r="K147" s="31" t="s">
        <v>62</v>
      </c>
      <c r="L147" s="31" t="s">
        <v>63</v>
      </c>
      <c r="M147" s="32">
        <v>20117</v>
      </c>
      <c r="N147" s="33">
        <v>20117</v>
      </c>
      <c r="O147" s="31" t="s">
        <v>305</v>
      </c>
      <c r="P147" s="29" t="s">
        <v>355</v>
      </c>
    </row>
    <row r="148" spans="1:16" ht="46.5">
      <c r="A148" s="20">
        <v>147</v>
      </c>
      <c r="B148" s="21">
        <v>2568</v>
      </c>
      <c r="C148" s="23" t="s">
        <v>55</v>
      </c>
      <c r="D148" s="23" t="s">
        <v>56</v>
      </c>
      <c r="E148" s="23" t="s">
        <v>57</v>
      </c>
      <c r="F148" s="23" t="s">
        <v>58</v>
      </c>
      <c r="G148" s="23" t="s">
        <v>59</v>
      </c>
      <c r="H148" s="23" t="s">
        <v>306</v>
      </c>
      <c r="I148" s="25">
        <v>22470</v>
      </c>
      <c r="J148" s="25" t="s">
        <v>61</v>
      </c>
      <c r="K148" s="26" t="s">
        <v>62</v>
      </c>
      <c r="L148" s="26" t="s">
        <v>63</v>
      </c>
      <c r="M148" s="27">
        <v>22470</v>
      </c>
      <c r="N148" s="28">
        <v>22470</v>
      </c>
      <c r="O148" s="26" t="s">
        <v>307</v>
      </c>
      <c r="P148" s="29" t="s">
        <v>355</v>
      </c>
    </row>
    <row r="149" spans="1:16" ht="46.5">
      <c r="A149" s="20">
        <v>148</v>
      </c>
      <c r="B149" s="22">
        <v>2568</v>
      </c>
      <c r="C149" s="24" t="s">
        <v>55</v>
      </c>
      <c r="D149" s="24" t="s">
        <v>56</v>
      </c>
      <c r="E149" s="24" t="s">
        <v>57</v>
      </c>
      <c r="F149" s="24" t="s">
        <v>58</v>
      </c>
      <c r="G149" s="24" t="s">
        <v>59</v>
      </c>
      <c r="H149" s="24" t="s">
        <v>308</v>
      </c>
      <c r="I149" s="30">
        <v>18725</v>
      </c>
      <c r="J149" s="30" t="s">
        <v>61</v>
      </c>
      <c r="K149" s="31" t="s">
        <v>62</v>
      </c>
      <c r="L149" s="31" t="s">
        <v>63</v>
      </c>
      <c r="M149" s="32">
        <v>18725</v>
      </c>
      <c r="N149" s="33">
        <v>18725</v>
      </c>
      <c r="O149" s="31" t="s">
        <v>309</v>
      </c>
      <c r="P149" s="29" t="s">
        <v>355</v>
      </c>
    </row>
    <row r="150" spans="1:16" ht="46.5">
      <c r="A150" s="20">
        <v>149</v>
      </c>
      <c r="B150" s="21">
        <v>2568</v>
      </c>
      <c r="C150" s="23" t="s">
        <v>55</v>
      </c>
      <c r="D150" s="23" t="s">
        <v>56</v>
      </c>
      <c r="E150" s="23" t="s">
        <v>57</v>
      </c>
      <c r="F150" s="23" t="s">
        <v>58</v>
      </c>
      <c r="G150" s="23" t="s">
        <v>59</v>
      </c>
      <c r="H150" s="23" t="s">
        <v>310</v>
      </c>
      <c r="I150" s="25">
        <v>15989</v>
      </c>
      <c r="J150" s="25" t="s">
        <v>61</v>
      </c>
      <c r="K150" s="26" t="s">
        <v>62</v>
      </c>
      <c r="L150" s="26" t="s">
        <v>63</v>
      </c>
      <c r="M150" s="27">
        <v>15989</v>
      </c>
      <c r="N150" s="28">
        <v>15989</v>
      </c>
      <c r="O150" s="26" t="s">
        <v>263</v>
      </c>
      <c r="P150" s="29" t="s">
        <v>355</v>
      </c>
    </row>
    <row r="151" spans="1:16" ht="46.5">
      <c r="A151" s="20">
        <v>150</v>
      </c>
      <c r="B151" s="22">
        <v>2568</v>
      </c>
      <c r="C151" s="24" t="s">
        <v>55</v>
      </c>
      <c r="D151" s="24" t="s">
        <v>56</v>
      </c>
      <c r="E151" s="24" t="s">
        <v>57</v>
      </c>
      <c r="F151" s="24" t="s">
        <v>58</v>
      </c>
      <c r="G151" s="24" t="s">
        <v>59</v>
      </c>
      <c r="H151" s="24" t="s">
        <v>311</v>
      </c>
      <c r="I151" s="30">
        <v>684800</v>
      </c>
      <c r="J151" s="30" t="s">
        <v>61</v>
      </c>
      <c r="K151" s="31" t="s">
        <v>262</v>
      </c>
      <c r="L151" s="31" t="s">
        <v>63</v>
      </c>
      <c r="M151" s="32">
        <v>684800</v>
      </c>
      <c r="N151" s="33">
        <v>684800</v>
      </c>
      <c r="O151" s="31" t="s">
        <v>312</v>
      </c>
      <c r="P151" s="40">
        <v>67099443111</v>
      </c>
    </row>
    <row r="152" spans="1:16" ht="46.5">
      <c r="A152" s="20">
        <v>151</v>
      </c>
      <c r="B152" s="21">
        <v>2568</v>
      </c>
      <c r="C152" s="23" t="s">
        <v>55</v>
      </c>
      <c r="D152" s="23" t="s">
        <v>56</v>
      </c>
      <c r="E152" s="23" t="s">
        <v>57</v>
      </c>
      <c r="F152" s="23" t="s">
        <v>58</v>
      </c>
      <c r="G152" s="23" t="s">
        <v>59</v>
      </c>
      <c r="H152" s="23" t="s">
        <v>313</v>
      </c>
      <c r="I152" s="25">
        <v>29915.5</v>
      </c>
      <c r="J152" s="25" t="s">
        <v>61</v>
      </c>
      <c r="K152" s="26" t="s">
        <v>62</v>
      </c>
      <c r="L152" s="26" t="s">
        <v>63</v>
      </c>
      <c r="M152" s="27">
        <v>29915.5</v>
      </c>
      <c r="N152" s="28">
        <v>29915.5</v>
      </c>
      <c r="O152" s="26" t="s">
        <v>222</v>
      </c>
      <c r="P152" s="29" t="s">
        <v>355</v>
      </c>
    </row>
    <row r="153" spans="1:16" ht="46.5">
      <c r="A153" s="20">
        <v>152</v>
      </c>
      <c r="B153" s="22">
        <v>2568</v>
      </c>
      <c r="C153" s="24" t="s">
        <v>55</v>
      </c>
      <c r="D153" s="24" t="s">
        <v>56</v>
      </c>
      <c r="E153" s="24" t="s">
        <v>57</v>
      </c>
      <c r="F153" s="24" t="s">
        <v>58</v>
      </c>
      <c r="G153" s="24" t="s">
        <v>59</v>
      </c>
      <c r="H153" s="24" t="s">
        <v>314</v>
      </c>
      <c r="I153" s="30">
        <v>24503</v>
      </c>
      <c r="J153" s="30" t="s">
        <v>61</v>
      </c>
      <c r="K153" s="31" t="s">
        <v>62</v>
      </c>
      <c r="L153" s="31" t="s">
        <v>63</v>
      </c>
      <c r="M153" s="32">
        <v>24503</v>
      </c>
      <c r="N153" s="33">
        <v>24503</v>
      </c>
      <c r="O153" s="31" t="s">
        <v>220</v>
      </c>
      <c r="P153" s="29" t="s">
        <v>355</v>
      </c>
    </row>
    <row r="154" spans="1:16" ht="46.5">
      <c r="A154" s="20">
        <v>153</v>
      </c>
      <c r="B154" s="21">
        <v>2568</v>
      </c>
      <c r="C154" s="23" t="s">
        <v>55</v>
      </c>
      <c r="D154" s="23" t="s">
        <v>56</v>
      </c>
      <c r="E154" s="23" t="s">
        <v>57</v>
      </c>
      <c r="F154" s="23" t="s">
        <v>58</v>
      </c>
      <c r="G154" s="23" t="s">
        <v>59</v>
      </c>
      <c r="H154" s="23" t="s">
        <v>315</v>
      </c>
      <c r="I154" s="25">
        <v>39985.9</v>
      </c>
      <c r="J154" s="25" t="s">
        <v>61</v>
      </c>
      <c r="K154" s="26" t="s">
        <v>62</v>
      </c>
      <c r="L154" s="26" t="s">
        <v>63</v>
      </c>
      <c r="M154" s="27">
        <v>39985.9</v>
      </c>
      <c r="N154" s="28">
        <v>39985.9</v>
      </c>
      <c r="O154" s="26" t="s">
        <v>316</v>
      </c>
      <c r="P154" s="29" t="s">
        <v>355</v>
      </c>
    </row>
    <row r="155" spans="1:16" ht="46.5">
      <c r="A155" s="20">
        <v>154</v>
      </c>
      <c r="B155" s="22">
        <v>2568</v>
      </c>
      <c r="C155" s="24" t="s">
        <v>55</v>
      </c>
      <c r="D155" s="24" t="s">
        <v>56</v>
      </c>
      <c r="E155" s="24" t="s">
        <v>57</v>
      </c>
      <c r="F155" s="24" t="s">
        <v>58</v>
      </c>
      <c r="G155" s="24" t="s">
        <v>59</v>
      </c>
      <c r="H155" s="24" t="s">
        <v>317</v>
      </c>
      <c r="I155" s="30">
        <v>96940</v>
      </c>
      <c r="J155" s="30" t="s">
        <v>61</v>
      </c>
      <c r="K155" s="31" t="s">
        <v>62</v>
      </c>
      <c r="L155" s="31" t="s">
        <v>63</v>
      </c>
      <c r="M155" s="32">
        <v>96940</v>
      </c>
      <c r="N155" s="33">
        <v>96940</v>
      </c>
      <c r="O155" s="31" t="s">
        <v>318</v>
      </c>
      <c r="P155" s="29" t="s">
        <v>355</v>
      </c>
    </row>
    <row r="156" spans="1:16" ht="46.5">
      <c r="A156" s="20">
        <v>155</v>
      </c>
      <c r="B156" s="21">
        <v>2568</v>
      </c>
      <c r="C156" s="23" t="s">
        <v>55</v>
      </c>
      <c r="D156" s="23" t="s">
        <v>56</v>
      </c>
      <c r="E156" s="23" t="s">
        <v>57</v>
      </c>
      <c r="F156" s="23" t="s">
        <v>58</v>
      </c>
      <c r="G156" s="23" t="s">
        <v>59</v>
      </c>
      <c r="H156" s="23" t="s">
        <v>319</v>
      </c>
      <c r="I156" s="25">
        <v>59385</v>
      </c>
      <c r="J156" s="25" t="s">
        <v>61</v>
      </c>
      <c r="K156" s="26" t="s">
        <v>62</v>
      </c>
      <c r="L156" s="26" t="s">
        <v>63</v>
      </c>
      <c r="M156" s="27">
        <v>59385</v>
      </c>
      <c r="N156" s="28">
        <v>59385</v>
      </c>
      <c r="O156" s="26" t="s">
        <v>168</v>
      </c>
      <c r="P156" s="29" t="s">
        <v>355</v>
      </c>
    </row>
    <row r="157" spans="1:16" ht="46.5">
      <c r="A157" s="20">
        <v>156</v>
      </c>
      <c r="B157" s="22">
        <v>2568</v>
      </c>
      <c r="C157" s="24" t="s">
        <v>55</v>
      </c>
      <c r="D157" s="24" t="s">
        <v>56</v>
      </c>
      <c r="E157" s="24" t="s">
        <v>57</v>
      </c>
      <c r="F157" s="24" t="s">
        <v>58</v>
      </c>
      <c r="G157" s="24" t="s">
        <v>59</v>
      </c>
      <c r="H157" s="24" t="s">
        <v>319</v>
      </c>
      <c r="I157" s="30">
        <v>59385</v>
      </c>
      <c r="J157" s="30" t="s">
        <v>61</v>
      </c>
      <c r="K157" s="31" t="s">
        <v>62</v>
      </c>
      <c r="L157" s="31" t="s">
        <v>63</v>
      </c>
      <c r="M157" s="32">
        <v>59385</v>
      </c>
      <c r="N157" s="33">
        <v>59385</v>
      </c>
      <c r="O157" s="31" t="s">
        <v>168</v>
      </c>
      <c r="P157" s="29" t="s">
        <v>355</v>
      </c>
    </row>
    <row r="158" spans="1:16" ht="46.5">
      <c r="A158" s="20">
        <v>157</v>
      </c>
      <c r="B158" s="21">
        <v>2568</v>
      </c>
      <c r="C158" s="23" t="s">
        <v>55</v>
      </c>
      <c r="D158" s="23" t="s">
        <v>56</v>
      </c>
      <c r="E158" s="23" t="s">
        <v>57</v>
      </c>
      <c r="F158" s="23" t="s">
        <v>58</v>
      </c>
      <c r="G158" s="23" t="s">
        <v>59</v>
      </c>
      <c r="H158" s="23" t="s">
        <v>320</v>
      </c>
      <c r="I158" s="25">
        <v>2574805.2000000002</v>
      </c>
      <c r="J158" s="25" t="s">
        <v>61</v>
      </c>
      <c r="K158" s="26" t="s">
        <v>262</v>
      </c>
      <c r="L158" s="26" t="s">
        <v>63</v>
      </c>
      <c r="M158" s="27">
        <v>2574805.2000000007</v>
      </c>
      <c r="N158" s="28">
        <v>2574805.2000000007</v>
      </c>
      <c r="O158" s="26" t="s">
        <v>321</v>
      </c>
      <c r="P158" s="39">
        <v>67099628868</v>
      </c>
    </row>
    <row r="159" spans="1:16" ht="46.5">
      <c r="A159" s="20">
        <v>158</v>
      </c>
      <c r="B159" s="22">
        <v>2568</v>
      </c>
      <c r="C159" s="24" t="s">
        <v>55</v>
      </c>
      <c r="D159" s="24" t="s">
        <v>56</v>
      </c>
      <c r="E159" s="24" t="s">
        <v>57</v>
      </c>
      <c r="F159" s="24" t="s">
        <v>58</v>
      </c>
      <c r="G159" s="24" t="s">
        <v>59</v>
      </c>
      <c r="H159" s="24" t="s">
        <v>322</v>
      </c>
      <c r="I159" s="30">
        <v>4879.2</v>
      </c>
      <c r="J159" s="30" t="s">
        <v>61</v>
      </c>
      <c r="K159" s="31" t="s">
        <v>62</v>
      </c>
      <c r="L159" s="31" t="s">
        <v>63</v>
      </c>
      <c r="M159" s="32">
        <v>4879.2</v>
      </c>
      <c r="N159" s="33">
        <v>4879.2</v>
      </c>
      <c r="O159" s="31" t="s">
        <v>127</v>
      </c>
      <c r="P159" s="29" t="s">
        <v>355</v>
      </c>
    </row>
    <row r="160" spans="1:16" ht="46.5">
      <c r="A160" s="20">
        <v>159</v>
      </c>
      <c r="B160" s="21">
        <v>2568</v>
      </c>
      <c r="C160" s="23" t="s">
        <v>55</v>
      </c>
      <c r="D160" s="23" t="s">
        <v>56</v>
      </c>
      <c r="E160" s="23" t="s">
        <v>57</v>
      </c>
      <c r="F160" s="23" t="s">
        <v>58</v>
      </c>
      <c r="G160" s="23" t="s">
        <v>59</v>
      </c>
      <c r="H160" s="23" t="s">
        <v>323</v>
      </c>
      <c r="I160" s="25">
        <v>244000</v>
      </c>
      <c r="J160" s="25" t="s">
        <v>61</v>
      </c>
      <c r="K160" s="26" t="s">
        <v>262</v>
      </c>
      <c r="L160" s="26" t="s">
        <v>63</v>
      </c>
      <c r="M160" s="27">
        <v>244000</v>
      </c>
      <c r="N160" s="28">
        <v>244000</v>
      </c>
      <c r="O160" s="26" t="s">
        <v>324</v>
      </c>
      <c r="P160" s="39">
        <v>68029364647</v>
      </c>
    </row>
    <row r="161" spans="1:16" ht="46.5">
      <c r="A161" s="20">
        <v>160</v>
      </c>
      <c r="B161" s="22">
        <v>2568</v>
      </c>
      <c r="C161" s="24" t="s">
        <v>55</v>
      </c>
      <c r="D161" s="24" t="s">
        <v>56</v>
      </c>
      <c r="E161" s="24" t="s">
        <v>57</v>
      </c>
      <c r="F161" s="24" t="s">
        <v>58</v>
      </c>
      <c r="G161" s="24" t="s">
        <v>59</v>
      </c>
      <c r="H161" s="24" t="s">
        <v>325</v>
      </c>
      <c r="I161" s="30">
        <v>106800</v>
      </c>
      <c r="J161" s="30" t="s">
        <v>61</v>
      </c>
      <c r="K161" s="31" t="s">
        <v>262</v>
      </c>
      <c r="L161" s="31" t="s">
        <v>63</v>
      </c>
      <c r="M161" s="32">
        <v>106800</v>
      </c>
      <c r="N161" s="33">
        <v>106800</v>
      </c>
      <c r="O161" s="31" t="s">
        <v>324</v>
      </c>
      <c r="P161" s="40">
        <v>68029369321</v>
      </c>
    </row>
    <row r="162" spans="1:16" ht="46.5">
      <c r="A162" s="20">
        <v>161</v>
      </c>
      <c r="B162" s="21">
        <v>2568</v>
      </c>
      <c r="C162" s="23" t="s">
        <v>55</v>
      </c>
      <c r="D162" s="23" t="s">
        <v>56</v>
      </c>
      <c r="E162" s="23" t="s">
        <v>57</v>
      </c>
      <c r="F162" s="23" t="s">
        <v>58</v>
      </c>
      <c r="G162" s="23" t="s">
        <v>59</v>
      </c>
      <c r="H162" s="23" t="s">
        <v>326</v>
      </c>
      <c r="I162" s="25">
        <v>25145</v>
      </c>
      <c r="J162" s="25" t="s">
        <v>61</v>
      </c>
      <c r="K162" s="26" t="s">
        <v>262</v>
      </c>
      <c r="L162" s="26" t="s">
        <v>63</v>
      </c>
      <c r="M162" s="27">
        <v>25145</v>
      </c>
      <c r="N162" s="28">
        <v>25145</v>
      </c>
      <c r="O162" s="26" t="s">
        <v>163</v>
      </c>
      <c r="P162" s="29" t="s">
        <v>355</v>
      </c>
    </row>
    <row r="163" spans="1:16" ht="46.5">
      <c r="A163" s="20">
        <v>162</v>
      </c>
      <c r="B163" s="22">
        <v>2568</v>
      </c>
      <c r="C163" s="24" t="s">
        <v>55</v>
      </c>
      <c r="D163" s="24" t="s">
        <v>56</v>
      </c>
      <c r="E163" s="24" t="s">
        <v>57</v>
      </c>
      <c r="F163" s="24" t="s">
        <v>58</v>
      </c>
      <c r="G163" s="24" t="s">
        <v>59</v>
      </c>
      <c r="H163" s="24" t="s">
        <v>327</v>
      </c>
      <c r="I163" s="30">
        <v>11174.4</v>
      </c>
      <c r="J163" s="30" t="s">
        <v>61</v>
      </c>
      <c r="K163" s="31" t="s">
        <v>62</v>
      </c>
      <c r="L163" s="31" t="s">
        <v>63</v>
      </c>
      <c r="M163" s="32">
        <v>11174.4</v>
      </c>
      <c r="N163" s="33">
        <v>11174.4</v>
      </c>
      <c r="O163" s="31" t="s">
        <v>258</v>
      </c>
      <c r="P163" s="29" t="s">
        <v>355</v>
      </c>
    </row>
    <row r="164" spans="1:16" ht="46.5">
      <c r="A164" s="20">
        <v>163</v>
      </c>
      <c r="B164" s="21">
        <v>2568</v>
      </c>
      <c r="C164" s="23" t="s">
        <v>55</v>
      </c>
      <c r="D164" s="23" t="s">
        <v>56</v>
      </c>
      <c r="E164" s="23" t="s">
        <v>57</v>
      </c>
      <c r="F164" s="23" t="s">
        <v>58</v>
      </c>
      <c r="G164" s="23" t="s">
        <v>59</v>
      </c>
      <c r="H164" s="23" t="s">
        <v>328</v>
      </c>
      <c r="I164" s="25">
        <v>7760</v>
      </c>
      <c r="J164" s="25" t="s">
        <v>61</v>
      </c>
      <c r="K164" s="26" t="s">
        <v>62</v>
      </c>
      <c r="L164" s="26" t="s">
        <v>63</v>
      </c>
      <c r="M164" s="27">
        <v>7760</v>
      </c>
      <c r="N164" s="28">
        <v>7760</v>
      </c>
      <c r="O164" s="26" t="s">
        <v>151</v>
      </c>
      <c r="P164" s="29" t="s">
        <v>355</v>
      </c>
    </row>
    <row r="165" spans="1:16" ht="46.5">
      <c r="A165" s="20">
        <v>164</v>
      </c>
      <c r="B165" s="22">
        <v>2568</v>
      </c>
      <c r="C165" s="24" t="s">
        <v>55</v>
      </c>
      <c r="D165" s="24" t="s">
        <v>56</v>
      </c>
      <c r="E165" s="24" t="s">
        <v>57</v>
      </c>
      <c r="F165" s="24" t="s">
        <v>58</v>
      </c>
      <c r="G165" s="24" t="s">
        <v>59</v>
      </c>
      <c r="H165" s="24" t="s">
        <v>329</v>
      </c>
      <c r="I165" s="30">
        <v>298183.32</v>
      </c>
      <c r="J165" s="30" t="s">
        <v>61</v>
      </c>
      <c r="K165" s="31" t="s">
        <v>262</v>
      </c>
      <c r="L165" s="31" t="s">
        <v>63</v>
      </c>
      <c r="M165" s="32">
        <v>298183.32</v>
      </c>
      <c r="N165" s="33">
        <v>298183.32</v>
      </c>
      <c r="O165" s="31" t="s">
        <v>230</v>
      </c>
      <c r="P165" s="40">
        <v>67099611722</v>
      </c>
    </row>
    <row r="166" spans="1:16" ht="46.5">
      <c r="A166" s="20">
        <v>165</v>
      </c>
      <c r="B166" s="21">
        <v>2568</v>
      </c>
      <c r="C166" s="23" t="s">
        <v>55</v>
      </c>
      <c r="D166" s="23" t="s">
        <v>56</v>
      </c>
      <c r="E166" s="23" t="s">
        <v>57</v>
      </c>
      <c r="F166" s="23" t="s">
        <v>58</v>
      </c>
      <c r="G166" s="23" t="s">
        <v>59</v>
      </c>
      <c r="H166" s="23" t="s">
        <v>330</v>
      </c>
      <c r="I166" s="25">
        <v>85600</v>
      </c>
      <c r="J166" s="25" t="s">
        <v>61</v>
      </c>
      <c r="K166" s="26" t="s">
        <v>262</v>
      </c>
      <c r="L166" s="26" t="s">
        <v>63</v>
      </c>
      <c r="M166" s="27">
        <v>85600</v>
      </c>
      <c r="N166" s="28">
        <v>85600</v>
      </c>
      <c r="O166" s="26" t="s">
        <v>331</v>
      </c>
      <c r="P166" s="29" t="s">
        <v>355</v>
      </c>
    </row>
    <row r="167" spans="1:16" ht="46.5">
      <c r="A167" s="20">
        <v>166</v>
      </c>
      <c r="B167" s="22">
        <v>2568</v>
      </c>
      <c r="C167" s="24" t="s">
        <v>55</v>
      </c>
      <c r="D167" s="24" t="s">
        <v>56</v>
      </c>
      <c r="E167" s="24" t="s">
        <v>57</v>
      </c>
      <c r="F167" s="24" t="s">
        <v>58</v>
      </c>
      <c r="G167" s="24" t="s">
        <v>59</v>
      </c>
      <c r="H167" s="24" t="s">
        <v>330</v>
      </c>
      <c r="I167" s="30">
        <v>348000</v>
      </c>
      <c r="J167" s="30" t="s">
        <v>61</v>
      </c>
      <c r="K167" s="31" t="s">
        <v>262</v>
      </c>
      <c r="L167" s="31" t="s">
        <v>63</v>
      </c>
      <c r="M167" s="32">
        <v>348000</v>
      </c>
      <c r="N167" s="33">
        <v>348000</v>
      </c>
      <c r="O167" s="31" t="s">
        <v>332</v>
      </c>
      <c r="P167" s="40">
        <v>67099609816</v>
      </c>
    </row>
    <row r="168" spans="1:16" ht="46.5">
      <c r="A168" s="20">
        <v>167</v>
      </c>
      <c r="B168" s="21">
        <v>2568</v>
      </c>
      <c r="C168" s="23" t="s">
        <v>55</v>
      </c>
      <c r="D168" s="23" t="s">
        <v>56</v>
      </c>
      <c r="E168" s="23" t="s">
        <v>57</v>
      </c>
      <c r="F168" s="23" t="s">
        <v>58</v>
      </c>
      <c r="G168" s="23" t="s">
        <v>59</v>
      </c>
      <c r="H168" s="23" t="s">
        <v>330</v>
      </c>
      <c r="I168" s="25">
        <v>64200</v>
      </c>
      <c r="J168" s="25" t="s">
        <v>61</v>
      </c>
      <c r="K168" s="26" t="s">
        <v>262</v>
      </c>
      <c r="L168" s="26" t="s">
        <v>63</v>
      </c>
      <c r="M168" s="27">
        <v>64200</v>
      </c>
      <c r="N168" s="28">
        <v>64200</v>
      </c>
      <c r="O168" s="26" t="s">
        <v>333</v>
      </c>
      <c r="P168" s="29" t="s">
        <v>355</v>
      </c>
    </row>
    <row r="169" spans="1:16" ht="46.5">
      <c r="A169" s="20">
        <v>168</v>
      </c>
      <c r="B169" s="22">
        <v>2568</v>
      </c>
      <c r="C169" s="24" t="s">
        <v>55</v>
      </c>
      <c r="D169" s="24" t="s">
        <v>56</v>
      </c>
      <c r="E169" s="24" t="s">
        <v>57</v>
      </c>
      <c r="F169" s="24" t="s">
        <v>58</v>
      </c>
      <c r="G169" s="24" t="s">
        <v>59</v>
      </c>
      <c r="H169" s="24" t="s">
        <v>334</v>
      </c>
      <c r="I169" s="30">
        <v>473800</v>
      </c>
      <c r="J169" s="30" t="s">
        <v>61</v>
      </c>
      <c r="K169" s="31" t="s">
        <v>62</v>
      </c>
      <c r="L169" s="31" t="s">
        <v>63</v>
      </c>
      <c r="M169" s="32">
        <v>473800</v>
      </c>
      <c r="N169" s="33">
        <v>473800</v>
      </c>
      <c r="O169" s="31" t="s">
        <v>168</v>
      </c>
      <c r="P169" s="40">
        <v>67129154932</v>
      </c>
    </row>
    <row r="170" spans="1:16" ht="46.5">
      <c r="A170" s="20">
        <v>169</v>
      </c>
      <c r="B170" s="21">
        <v>2568</v>
      </c>
      <c r="C170" s="23" t="s">
        <v>55</v>
      </c>
      <c r="D170" s="23" t="s">
        <v>56</v>
      </c>
      <c r="E170" s="23" t="s">
        <v>57</v>
      </c>
      <c r="F170" s="23" t="s">
        <v>58</v>
      </c>
      <c r="G170" s="23" t="s">
        <v>59</v>
      </c>
      <c r="H170" s="23" t="s">
        <v>311</v>
      </c>
      <c r="I170" s="25">
        <v>684800</v>
      </c>
      <c r="J170" s="25" t="s">
        <v>61</v>
      </c>
      <c r="K170" s="26" t="s">
        <v>262</v>
      </c>
      <c r="L170" s="26" t="s">
        <v>63</v>
      </c>
      <c r="M170" s="27">
        <v>684800</v>
      </c>
      <c r="N170" s="28">
        <v>684800</v>
      </c>
      <c r="O170" s="26" t="s">
        <v>312</v>
      </c>
      <c r="P170" s="39">
        <v>67099443111</v>
      </c>
    </row>
    <row r="171" spans="1:16" ht="46.5">
      <c r="A171" s="20">
        <v>170</v>
      </c>
      <c r="B171" s="22">
        <v>2568</v>
      </c>
      <c r="C171" s="24" t="s">
        <v>55</v>
      </c>
      <c r="D171" s="24" t="s">
        <v>56</v>
      </c>
      <c r="E171" s="24" t="s">
        <v>57</v>
      </c>
      <c r="F171" s="24" t="s">
        <v>58</v>
      </c>
      <c r="G171" s="24" t="s">
        <v>59</v>
      </c>
      <c r="H171" s="24" t="s">
        <v>335</v>
      </c>
      <c r="I171" s="30">
        <v>498000</v>
      </c>
      <c r="J171" s="30" t="s">
        <v>61</v>
      </c>
      <c r="K171" s="31" t="s">
        <v>262</v>
      </c>
      <c r="L171" s="31" t="s">
        <v>63</v>
      </c>
      <c r="M171" s="32">
        <v>498000</v>
      </c>
      <c r="N171" s="33">
        <v>498000</v>
      </c>
      <c r="O171" s="31" t="s">
        <v>230</v>
      </c>
      <c r="P171" s="40">
        <v>67099614378</v>
      </c>
    </row>
    <row r="172" spans="1:16" ht="46.5">
      <c r="A172" s="20">
        <v>171</v>
      </c>
      <c r="B172" s="21">
        <v>2568</v>
      </c>
      <c r="C172" s="23" t="s">
        <v>55</v>
      </c>
      <c r="D172" s="23" t="s">
        <v>56</v>
      </c>
      <c r="E172" s="23" t="s">
        <v>57</v>
      </c>
      <c r="F172" s="23" t="s">
        <v>58</v>
      </c>
      <c r="G172" s="23" t="s">
        <v>59</v>
      </c>
      <c r="H172" s="23" t="s">
        <v>336</v>
      </c>
      <c r="I172" s="25">
        <v>175813.88</v>
      </c>
      <c r="J172" s="25" t="s">
        <v>61</v>
      </c>
      <c r="K172" s="26" t="s">
        <v>262</v>
      </c>
      <c r="L172" s="26" t="s">
        <v>63</v>
      </c>
      <c r="M172" s="27">
        <v>175813.88</v>
      </c>
      <c r="N172" s="28">
        <v>175813.88</v>
      </c>
      <c r="O172" s="26" t="s">
        <v>337</v>
      </c>
      <c r="P172" s="39">
        <v>67129280285</v>
      </c>
    </row>
    <row r="173" spans="1:16" ht="46.5">
      <c r="A173" s="20">
        <v>172</v>
      </c>
      <c r="B173" s="22">
        <v>2568</v>
      </c>
      <c r="C173" s="24" t="s">
        <v>55</v>
      </c>
      <c r="D173" s="24" t="s">
        <v>56</v>
      </c>
      <c r="E173" s="24" t="s">
        <v>57</v>
      </c>
      <c r="F173" s="24" t="s">
        <v>58</v>
      </c>
      <c r="G173" s="24" t="s">
        <v>59</v>
      </c>
      <c r="H173" s="24" t="s">
        <v>135</v>
      </c>
      <c r="I173" s="30">
        <v>1648335</v>
      </c>
      <c r="J173" s="30" t="s">
        <v>61</v>
      </c>
      <c r="K173" s="31" t="s">
        <v>262</v>
      </c>
      <c r="L173" s="31" t="s">
        <v>85</v>
      </c>
      <c r="M173" s="32">
        <v>1648335</v>
      </c>
      <c r="N173" s="33">
        <v>1648335</v>
      </c>
      <c r="O173" s="31" t="s">
        <v>136</v>
      </c>
      <c r="P173" s="40">
        <v>67119126842</v>
      </c>
    </row>
    <row r="174" spans="1:16" ht="46.5">
      <c r="A174" s="20">
        <v>173</v>
      </c>
      <c r="B174" s="21">
        <v>2568</v>
      </c>
      <c r="C174" s="23" t="s">
        <v>55</v>
      </c>
      <c r="D174" s="23" t="s">
        <v>56</v>
      </c>
      <c r="E174" s="23" t="s">
        <v>57</v>
      </c>
      <c r="F174" s="23" t="s">
        <v>58</v>
      </c>
      <c r="G174" s="23" t="s">
        <v>59</v>
      </c>
      <c r="H174" s="23" t="s">
        <v>320</v>
      </c>
      <c r="I174" s="25">
        <v>2574805.2000000002</v>
      </c>
      <c r="J174" s="25" t="s">
        <v>61</v>
      </c>
      <c r="K174" s="26" t="s">
        <v>262</v>
      </c>
      <c r="L174" s="26" t="s">
        <v>63</v>
      </c>
      <c r="M174" s="27">
        <v>2574805.2000000007</v>
      </c>
      <c r="N174" s="28">
        <v>2574805.2000000007</v>
      </c>
      <c r="O174" s="26" t="s">
        <v>321</v>
      </c>
      <c r="P174" s="39">
        <v>67099628868</v>
      </c>
    </row>
    <row r="175" spans="1:16" ht="46.5">
      <c r="A175" s="20">
        <v>174</v>
      </c>
      <c r="B175" s="22">
        <v>2568</v>
      </c>
      <c r="C175" s="24" t="s">
        <v>55</v>
      </c>
      <c r="D175" s="24" t="s">
        <v>56</v>
      </c>
      <c r="E175" s="24" t="s">
        <v>57</v>
      </c>
      <c r="F175" s="24" t="s">
        <v>58</v>
      </c>
      <c r="G175" s="24" t="s">
        <v>59</v>
      </c>
      <c r="H175" s="24" t="s">
        <v>338</v>
      </c>
      <c r="I175" s="30">
        <v>541848</v>
      </c>
      <c r="J175" s="30" t="s">
        <v>61</v>
      </c>
      <c r="K175" s="31" t="s">
        <v>262</v>
      </c>
      <c r="L175" s="31" t="s">
        <v>85</v>
      </c>
      <c r="M175" s="32">
        <v>541848</v>
      </c>
      <c r="N175" s="33">
        <v>541848</v>
      </c>
      <c r="O175" s="31" t="s">
        <v>316</v>
      </c>
      <c r="P175" s="40">
        <v>65057422275</v>
      </c>
    </row>
    <row r="176" spans="1:16" ht="46.5">
      <c r="A176" s="20">
        <v>175</v>
      </c>
      <c r="B176" s="21">
        <v>2568</v>
      </c>
      <c r="C176" s="23" t="s">
        <v>55</v>
      </c>
      <c r="D176" s="23" t="s">
        <v>56</v>
      </c>
      <c r="E176" s="23" t="s">
        <v>57</v>
      </c>
      <c r="F176" s="23" t="s">
        <v>58</v>
      </c>
      <c r="G176" s="23" t="s">
        <v>59</v>
      </c>
      <c r="H176" s="23" t="s">
        <v>339</v>
      </c>
      <c r="I176" s="25">
        <v>264504</v>
      </c>
      <c r="J176" s="25" t="s">
        <v>61</v>
      </c>
      <c r="K176" s="26" t="s">
        <v>262</v>
      </c>
      <c r="L176" s="26" t="s">
        <v>340</v>
      </c>
      <c r="M176" s="27">
        <v>264504</v>
      </c>
      <c r="N176" s="28">
        <v>264504</v>
      </c>
      <c r="O176" s="26" t="s">
        <v>341</v>
      </c>
      <c r="P176" s="39">
        <v>65097151558</v>
      </c>
    </row>
    <row r="177" spans="1:16" ht="46.5">
      <c r="A177" s="20">
        <v>176</v>
      </c>
      <c r="B177" s="22">
        <v>2568</v>
      </c>
      <c r="C177" s="24" t="s">
        <v>55</v>
      </c>
      <c r="D177" s="24" t="s">
        <v>56</v>
      </c>
      <c r="E177" s="24" t="s">
        <v>57</v>
      </c>
      <c r="F177" s="24" t="s">
        <v>58</v>
      </c>
      <c r="G177" s="24" t="s">
        <v>59</v>
      </c>
      <c r="H177" s="24" t="s">
        <v>330</v>
      </c>
      <c r="I177" s="30">
        <v>155685</v>
      </c>
      <c r="J177" s="30" t="s">
        <v>61</v>
      </c>
      <c r="K177" s="31" t="s">
        <v>262</v>
      </c>
      <c r="L177" s="31" t="s">
        <v>63</v>
      </c>
      <c r="M177" s="32">
        <v>155685</v>
      </c>
      <c r="N177" s="33">
        <v>155685</v>
      </c>
      <c r="O177" s="31" t="s">
        <v>342</v>
      </c>
      <c r="P177" s="40">
        <v>66099152325</v>
      </c>
    </row>
  </sheetData>
  <phoneticPr fontId="12" type="noConversion"/>
  <dataValidations count="2">
    <dataValidation type="list" allowBlank="1" showErrorMessage="1" sqref="L2:L177" xr:uid="{60C1DF2A-4AC4-47AA-A09D-C856A6837DC1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177" xr:uid="{07840A85-46B8-4B40-AD2F-2A92486C297D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CAFCE-270B-4EA6-9973-A51C6185E242}">
  <dimension ref="A1:I15"/>
  <sheetViews>
    <sheetView workbookViewId="0">
      <selection activeCell="J12" sqref="J12"/>
    </sheetView>
  </sheetViews>
  <sheetFormatPr defaultRowHeight="17"/>
  <cols>
    <col min="1" max="1" width="22.90625" style="41" customWidth="1"/>
    <col min="2" max="3" width="8.7265625" style="41"/>
    <col min="4" max="4" width="34.36328125" style="41" bestFit="1" customWidth="1"/>
    <col min="5" max="5" width="10.08984375" style="41" bestFit="1" customWidth="1"/>
    <col min="6" max="6" width="24.81640625" style="41" bestFit="1" customWidth="1"/>
    <col min="7" max="16384" width="8.7265625" style="41"/>
  </cols>
  <sheetData>
    <row r="1" spans="1:9" ht="24">
      <c r="A1" s="53" t="s">
        <v>343</v>
      </c>
      <c r="B1" s="54"/>
      <c r="C1" s="54"/>
      <c r="D1" s="54"/>
      <c r="E1" s="54"/>
      <c r="F1" s="54"/>
      <c r="G1" s="54"/>
      <c r="H1" s="54"/>
      <c r="I1" s="54"/>
    </row>
    <row r="2" spans="1:9" ht="24">
      <c r="A2" s="55" t="s">
        <v>344</v>
      </c>
      <c r="B2" s="54"/>
      <c r="C2" s="54"/>
      <c r="D2" s="54"/>
      <c r="E2" s="54"/>
      <c r="F2" s="54"/>
      <c r="G2" s="54"/>
      <c r="H2" s="54"/>
      <c r="I2" s="54"/>
    </row>
    <row r="3" spans="1:9" ht="24">
      <c r="A3" s="56" t="s">
        <v>345</v>
      </c>
      <c r="B3" s="56"/>
      <c r="C3" s="56"/>
      <c r="D3" s="56"/>
      <c r="E3" s="56"/>
      <c r="F3" s="56"/>
      <c r="G3" s="56"/>
      <c r="H3" s="56"/>
      <c r="I3" s="56"/>
    </row>
    <row r="4" spans="1:9" ht="24">
      <c r="A4" s="42"/>
      <c r="B4" s="42"/>
      <c r="C4" s="42"/>
      <c r="D4" s="42"/>
      <c r="E4" s="43"/>
      <c r="F4" s="42"/>
      <c r="G4" s="42"/>
      <c r="H4" s="42"/>
      <c r="I4" s="42"/>
    </row>
    <row r="5" spans="1:9" ht="24">
      <c r="A5" s="42"/>
      <c r="B5" s="42"/>
      <c r="C5" s="42"/>
      <c r="D5" s="44" t="s">
        <v>53</v>
      </c>
      <c r="E5" s="44" t="s">
        <v>346</v>
      </c>
      <c r="F5" s="44" t="s">
        <v>347</v>
      </c>
      <c r="G5" s="42"/>
      <c r="H5" s="42"/>
      <c r="I5" s="42"/>
    </row>
    <row r="6" spans="1:9" ht="24">
      <c r="A6" s="42"/>
      <c r="B6" s="42"/>
      <c r="C6" s="42"/>
      <c r="D6" s="45" t="s">
        <v>340</v>
      </c>
      <c r="E6" s="46">
        <f>COUNTIF([1]รายการการจัดซื้อและความก้าวหน้า!$L:$L,D6)</f>
        <v>1</v>
      </c>
      <c r="F6" s="47">
        <f>SUMIF([1]รายการการจัดซื้อและความก้าวหน้า!L:L,D6,[1]รายการการจัดซื้อและความก้าวหน้า!N:N)</f>
        <v>264504</v>
      </c>
      <c r="G6" s="42"/>
      <c r="H6" s="42"/>
      <c r="I6" s="42"/>
    </row>
    <row r="7" spans="1:9" ht="24">
      <c r="A7" s="42"/>
      <c r="B7" s="42"/>
      <c r="C7" s="42"/>
      <c r="D7" s="45" t="s">
        <v>85</v>
      </c>
      <c r="E7" s="46">
        <f>COUNTIF([1]รายการการจัดซื้อและความก้าวหน้า!$L:$L,D7)</f>
        <v>3</v>
      </c>
      <c r="F7" s="47">
        <f>SUMIF([1]รายการการจัดซื้อและความก้าวหน้า!L:L,D7,[1]รายการการจัดซื้อและความก้าวหน้า!N:N)</f>
        <v>2284878</v>
      </c>
      <c r="G7" s="42"/>
      <c r="H7" s="42"/>
      <c r="I7" s="42"/>
    </row>
    <row r="8" spans="1:9" ht="24">
      <c r="A8" s="42"/>
      <c r="B8" s="42"/>
      <c r="C8" s="42"/>
      <c r="D8" s="45" t="s">
        <v>63</v>
      </c>
      <c r="E8" s="46">
        <f>COUNTIF([1]รายการการจัดซื้อและความก้าวหน้า!$L:$L,D8)</f>
        <v>172</v>
      </c>
      <c r="F8" s="47">
        <f>SUMIF([1]รายการการจัดซื้อและความก้าวหน้า!L:L,D8,[1]รายการการจัดซื้อและความก้าวหน้า!N:N)</f>
        <v>17215900.030000005</v>
      </c>
      <c r="G8" s="42"/>
      <c r="H8" s="42"/>
      <c r="I8" s="42"/>
    </row>
    <row r="9" spans="1:9" ht="24">
      <c r="A9" s="42"/>
      <c r="B9" s="42"/>
      <c r="C9" s="42"/>
      <c r="D9" s="45" t="s">
        <v>348</v>
      </c>
      <c r="E9" s="46">
        <f>COUNTIF([1]รายการการจัดซื้อและความก้าวหน้า!$L:$L,D9)</f>
        <v>0</v>
      </c>
      <c r="F9" s="47">
        <f>SUMIF([1]รายการการจัดซื้อและความก้าวหน้า!L:L,D9,[1]รายการการจัดซื้อและความก้าวหน้า!N:N)</f>
        <v>0</v>
      </c>
      <c r="G9" s="42"/>
      <c r="H9" s="42"/>
      <c r="I9" s="42"/>
    </row>
    <row r="10" spans="1:9" ht="24">
      <c r="A10" s="42"/>
      <c r="B10" s="42"/>
      <c r="C10" s="42"/>
      <c r="D10" s="45" t="s">
        <v>349</v>
      </c>
      <c r="E10" s="46">
        <f>COUNTIF([1]รายการการจัดซื้อและความก้าวหน้า!$L:$L,D10)</f>
        <v>0</v>
      </c>
      <c r="F10" s="47">
        <f>SUMIF([1]รายการการจัดซื้อและความก้าวหน้า!L:L,D10,[1]รายการการจัดซื้อและความก้าวหน้า!N:N)</f>
        <v>0</v>
      </c>
      <c r="G10" s="42"/>
      <c r="H10" s="42"/>
      <c r="I10" s="42"/>
    </row>
    <row r="11" spans="1:9" ht="24">
      <c r="A11" s="42"/>
      <c r="B11" s="42"/>
      <c r="C11" s="42"/>
      <c r="D11" s="44" t="s">
        <v>350</v>
      </c>
      <c r="E11" s="46">
        <f t="shared" ref="E11:F11" si="0">+SUM(E6:E10)</f>
        <v>176</v>
      </c>
      <c r="F11" s="48">
        <f t="shared" si="0"/>
        <v>19765282.030000005</v>
      </c>
      <c r="G11" s="42"/>
      <c r="H11" s="42"/>
      <c r="I11" s="42"/>
    </row>
    <row r="12" spans="1:9" ht="24">
      <c r="A12" s="42"/>
      <c r="B12" s="42"/>
      <c r="C12" s="42"/>
      <c r="D12" s="42"/>
      <c r="E12" s="43"/>
      <c r="F12" s="42"/>
      <c r="G12" s="42"/>
      <c r="H12" s="42"/>
      <c r="I12" s="42"/>
    </row>
    <row r="13" spans="1:9" ht="24">
      <c r="A13" s="49" t="s">
        <v>351</v>
      </c>
      <c r="B13" s="57" t="s">
        <v>353</v>
      </c>
      <c r="C13" s="57"/>
      <c r="D13" s="57"/>
      <c r="E13" s="57"/>
      <c r="F13" s="57"/>
      <c r="G13" s="50"/>
      <c r="H13" s="50"/>
      <c r="I13" s="50"/>
    </row>
    <row r="14" spans="1:9" ht="24">
      <c r="A14" s="49" t="s">
        <v>352</v>
      </c>
      <c r="B14" s="57" t="s">
        <v>353</v>
      </c>
      <c r="C14" s="57"/>
      <c r="D14" s="57"/>
      <c r="E14" s="57"/>
      <c r="F14" s="57"/>
      <c r="G14" s="50"/>
      <c r="H14" s="50"/>
      <c r="I14" s="50"/>
    </row>
    <row r="15" spans="1:9" ht="24">
      <c r="A15" s="50"/>
      <c r="B15" s="50"/>
      <c r="C15" s="50"/>
      <c r="D15" s="50"/>
      <c r="E15" s="51"/>
      <c r="F15" s="50"/>
      <c r="G15" s="50"/>
      <c r="H15" s="50"/>
      <c r="I15" s="50"/>
    </row>
  </sheetData>
  <mergeCells count="5">
    <mergeCell ref="A1:I1"/>
    <mergeCell ref="A2:I2"/>
    <mergeCell ref="A3:I3"/>
    <mergeCell ref="B13:F13"/>
    <mergeCell ref="B14:F1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สรุปรายการจัดซื้อจัดจ้า 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MUIDS</cp:lastModifiedBy>
  <dcterms:created xsi:type="dcterms:W3CDTF">2024-09-18T07:07:46Z</dcterms:created>
  <dcterms:modified xsi:type="dcterms:W3CDTF">2025-03-17T06:19:35Z</dcterms:modified>
</cp:coreProperties>
</file>